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4\5_MIMOŘÁDNÉ DOTACE_SSL_2024\Dotační řízení prosinec\"/>
    </mc:Choice>
  </mc:AlternateContent>
  <xr:revisionPtr revIDLastSave="0" documentId="13_ncr:1_{18EEAD56-DB34-4501-B370-2BCDF3425F88}" xr6:coauthVersionLast="47" xr6:coauthVersionMax="47" xr10:uidLastSave="{00000000-0000-0000-0000-000000000000}"/>
  <bookViews>
    <workbookView xWindow="3120" yWindow="3120" windowWidth="14400" windowHeight="10755" xr2:uid="{E4CED629-9C70-48F8-8886-AC6CB532D06B}"/>
  </bookViews>
  <sheets>
    <sheet name="Výsledky MDT_B_C " sheetId="1" r:id="rId1"/>
    <sheet name="Výsledky MDT_C_povodně" sheetId="2" r:id="rId2"/>
  </sheets>
  <definedNames>
    <definedName name="_xlnm._FilterDatabase" localSheetId="0" hidden="1">'Výsledky MDT_B_C '!$B$4:$G$7</definedName>
    <definedName name="_xlnm._FilterDatabase" localSheetId="1" hidden="1">'Výsledky MDT_C_povodně'!$B$4:$G$7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110" i="2"/>
</calcChain>
</file>

<file path=xl/sharedStrings.xml><?xml version="1.0" encoding="utf-8"?>
<sst xmlns="http://schemas.openxmlformats.org/spreadsheetml/2006/main" count="499" uniqueCount="256">
  <si>
    <t>Výsledky mimořádného dotačního řízení MPSV pro sociální služby pro rok 2024, oblast B a C (č.j. MPSV-2024/127189-261)</t>
  </si>
  <si>
    <t>Pořadové číslo žádosti</t>
  </si>
  <si>
    <t>Identifikace poskytovatele</t>
  </si>
  <si>
    <t>Identifikace služby</t>
  </si>
  <si>
    <t>Přidělená dotace</t>
  </si>
  <si>
    <t>Název</t>
  </si>
  <si>
    <t>IČ</t>
  </si>
  <si>
    <t>Identifikátor služby</t>
  </si>
  <si>
    <t>Druh služby</t>
  </si>
  <si>
    <t>B1</t>
  </si>
  <si>
    <t>Charita Uherské Hradiště</t>
  </si>
  <si>
    <t>Osobní asistence</t>
  </si>
  <si>
    <t>B2</t>
  </si>
  <si>
    <t xml:space="preserve">Domeček plný koleček, z. s. </t>
  </si>
  <si>
    <t>27031161</t>
  </si>
  <si>
    <t>B3</t>
  </si>
  <si>
    <t>Global Partner Péče, z.ú.</t>
  </si>
  <si>
    <t>09903046</t>
  </si>
  <si>
    <t>B4</t>
  </si>
  <si>
    <t>Charita Strakonice</t>
  </si>
  <si>
    <t>69093083</t>
  </si>
  <si>
    <t>B5</t>
  </si>
  <si>
    <t>Slunce v dlani, o.p.s.</t>
  </si>
  <si>
    <t>26877295</t>
  </si>
  <si>
    <t>B6</t>
  </si>
  <si>
    <t>Liga vozíčkářů, z. ú.</t>
  </si>
  <si>
    <t>00499412</t>
  </si>
  <si>
    <t>B7</t>
  </si>
  <si>
    <t>OCH Dvůr Králové</t>
  </si>
  <si>
    <t>43464637</t>
  </si>
  <si>
    <t>B8</t>
  </si>
  <si>
    <t>Apropo Jičín, o.p.s.</t>
  </si>
  <si>
    <t>01599682</t>
  </si>
  <si>
    <t>B9</t>
  </si>
  <si>
    <t>Podané ruce</t>
  </si>
  <si>
    <t>70632596</t>
  </si>
  <si>
    <t>B10</t>
  </si>
  <si>
    <t>Auxilium o.p.s.</t>
  </si>
  <si>
    <t>02083825</t>
  </si>
  <si>
    <t>B11</t>
  </si>
  <si>
    <t>Asociace rodičů a přátel zdravotně postižených dětí v ČR, Klub PAPRSEK</t>
  </si>
  <si>
    <t>49408577</t>
  </si>
  <si>
    <t>B12</t>
  </si>
  <si>
    <t>Péče srdcem, z.ú.</t>
  </si>
  <si>
    <t>04629531</t>
  </si>
  <si>
    <t>B13</t>
  </si>
  <si>
    <t>Oblastní charita Trutnov</t>
  </si>
  <si>
    <t>43465439</t>
  </si>
  <si>
    <t>B14</t>
  </si>
  <si>
    <t>ParaCENTRUM Fenix, z.s.</t>
  </si>
  <si>
    <t>26676826</t>
  </si>
  <si>
    <t>B15</t>
  </si>
  <si>
    <t>Pečovatelská služba Homediss, o.p.s.</t>
  </si>
  <si>
    <t>26906902</t>
  </si>
  <si>
    <t>B16</t>
  </si>
  <si>
    <t>SENIORSERVIS o.p.s.</t>
  </si>
  <si>
    <t>02576708</t>
  </si>
  <si>
    <t>B17</t>
  </si>
  <si>
    <t>Charita Starý Knín</t>
  </si>
  <si>
    <t>47068531</t>
  </si>
  <si>
    <t>B18</t>
  </si>
  <si>
    <t>Fosa, o.p.s.</t>
  </si>
  <si>
    <t>24724017</t>
  </si>
  <si>
    <t>Celkem</t>
  </si>
  <si>
    <t>C1</t>
  </si>
  <si>
    <t>DPS Buštěhrad</t>
  </si>
  <si>
    <t>69342288</t>
  </si>
  <si>
    <t>Pečovatelská služba</t>
  </si>
  <si>
    <t>C2</t>
  </si>
  <si>
    <t>Sociální služby města Nový Bor, příspěvková organizace</t>
  </si>
  <si>
    <t>75143861</t>
  </si>
  <si>
    <t>C3</t>
  </si>
  <si>
    <t>Na počátku, o. p. s.</t>
  </si>
  <si>
    <t>60554665</t>
  </si>
  <si>
    <t>Azylové domy</t>
  </si>
  <si>
    <t>C4</t>
  </si>
  <si>
    <t>Centrum pro integraci osob se zdravotním postižením Královéhradeckého kraje, o. p. s.</t>
  </si>
  <si>
    <t>26594145</t>
  </si>
  <si>
    <t>Odborné sociální poradenství</t>
  </si>
  <si>
    <t>C5</t>
  </si>
  <si>
    <t>Cesta z krize, z. ú.</t>
  </si>
  <si>
    <t>22753974</t>
  </si>
  <si>
    <t>Telefonická krizová pomoc</t>
  </si>
  <si>
    <t>C6</t>
  </si>
  <si>
    <t>DIAKONIE DUBÁ z.s.</t>
  </si>
  <si>
    <t>26591511</t>
  </si>
  <si>
    <t>Sociální rehabilitace</t>
  </si>
  <si>
    <t>C7</t>
  </si>
  <si>
    <t>Lotos - doléčovací centrum, o.p.s.</t>
  </si>
  <si>
    <t>Služby následné péče</t>
  </si>
  <si>
    <t>C8</t>
  </si>
  <si>
    <t>Tyfloservis, o.p.s.</t>
  </si>
  <si>
    <t>26200481</t>
  </si>
  <si>
    <t>ALZHEIMER HOME z.ú.</t>
  </si>
  <si>
    <t>03593207</t>
  </si>
  <si>
    <t>Domovy se zvláštním režimem</t>
  </si>
  <si>
    <t>Armáda spásy v České republice, z.s.</t>
  </si>
  <si>
    <t>Nízkoprahová zařízení pro děti a mládež Krnov</t>
  </si>
  <si>
    <t>Centrum sociálních služeb Bohumín, příspěvková organizace</t>
  </si>
  <si>
    <t> 1422993</t>
  </si>
  <si>
    <t>Sociálně terapeutické dílny</t>
  </si>
  <si>
    <t>Denní stacionáře</t>
  </si>
  <si>
    <t>Chráněné bydlení</t>
  </si>
  <si>
    <t>Čtyřlístek - centrum pro osoby se zdravotním postižením Ostrava, příspěvková organizace</t>
  </si>
  <si>
    <t>70631808</t>
  </si>
  <si>
    <t>Domovy pro osoby se zdravotním postižením</t>
  </si>
  <si>
    <t>Darmoděj z.ú.</t>
  </si>
  <si>
    <t>Kontaktní centra</t>
  </si>
  <si>
    <t>Dohled na dosah, z.s.</t>
  </si>
  <si>
    <t>11806095</t>
  </si>
  <si>
    <t>Telefonická krizová pomoc Dohled na dosah</t>
  </si>
  <si>
    <t>Domov Bílá Opava, příspěvková organizace</t>
  </si>
  <si>
    <t>00016772</t>
  </si>
  <si>
    <t>Domov pro seniory</t>
  </si>
  <si>
    <t>Domov se zvláštním režimem</t>
  </si>
  <si>
    <t>Domov Iris, příspěvková organizace</t>
  </si>
  <si>
    <t>70631824</t>
  </si>
  <si>
    <t>Domovy pro seniory</t>
  </si>
  <si>
    <t>C9</t>
  </si>
  <si>
    <t>Domov Jistoty, příspěvková organizace</t>
  </si>
  <si>
    <t>00847372</t>
  </si>
  <si>
    <t>C10</t>
  </si>
  <si>
    <t>Domov pro seniory Krnov</t>
  </si>
  <si>
    <t>00846325</t>
  </si>
  <si>
    <t>C11</t>
  </si>
  <si>
    <t>Domov Slunovrat, Ostrava - Přívoz, příspěvková organizace</t>
  </si>
  <si>
    <t>C12</t>
  </si>
  <si>
    <t>Elim Opava, o.p.s.</t>
  </si>
  <si>
    <t>02278197</t>
  </si>
  <si>
    <t>Nízkoprahové zařízení pro děti a mládež</t>
  </si>
  <si>
    <t>C13</t>
  </si>
  <si>
    <t>ESTER z. s.</t>
  </si>
  <si>
    <t>Terapeutická komunita</t>
  </si>
  <si>
    <t>C14</t>
  </si>
  <si>
    <t>EUROTOPIA.CZ, o.p.s</t>
  </si>
  <si>
    <t>25852345</t>
  </si>
  <si>
    <t>Terénní programy</t>
  </si>
  <si>
    <t>C15</t>
  </si>
  <si>
    <t>z.s. Filadelfie</t>
  </si>
  <si>
    <t>26548518</t>
  </si>
  <si>
    <t>Nízkoprahová zařízení pro děti a mládež</t>
  </si>
  <si>
    <t>C16</t>
  </si>
  <si>
    <t>Harmonie, příspěvková organizace</t>
  </si>
  <si>
    <t>00846384</t>
  </si>
  <si>
    <t>C17</t>
  </si>
  <si>
    <t>Charita Bohumín</t>
  </si>
  <si>
    <t>Odlehčovací služby</t>
  </si>
  <si>
    <t>Nízkoprahová denní centra</t>
  </si>
  <si>
    <t>Noclehárny</t>
  </si>
  <si>
    <t>C18</t>
  </si>
  <si>
    <t>Charita Jeseník</t>
  </si>
  <si>
    <t>C19</t>
  </si>
  <si>
    <t>Charita Krnov</t>
  </si>
  <si>
    <t>C20</t>
  </si>
  <si>
    <t>JINAK, z.ú.</t>
  </si>
  <si>
    <t>01606085</t>
  </si>
  <si>
    <t>C21</t>
  </si>
  <si>
    <t>Krystal Help, z.ú.</t>
  </si>
  <si>
    <t>C22</t>
  </si>
  <si>
    <t>MIKASA z.s.</t>
  </si>
  <si>
    <t>22832386</t>
  </si>
  <si>
    <t>C23</t>
  </si>
  <si>
    <t>Sagapo, příspěvková organizace</t>
  </si>
  <si>
    <t>00846350</t>
  </si>
  <si>
    <t>C24</t>
  </si>
  <si>
    <t>Sírius, příspěvková organizace</t>
  </si>
  <si>
    <t>C25</t>
  </si>
  <si>
    <t>Slezská diakonie</t>
  </si>
  <si>
    <t>Podpora samostatného bydlení</t>
  </si>
  <si>
    <t>Sociálně aktivizační služby pro rodiny s dětmi</t>
  </si>
  <si>
    <t>Centra denních služeb</t>
  </si>
  <si>
    <t>Raná péče</t>
  </si>
  <si>
    <t>C26</t>
  </si>
  <si>
    <t>Sociální služby města Kroměříže, příspěvková organizace</t>
  </si>
  <si>
    <t>C27</t>
  </si>
  <si>
    <t>ZAHRADA 2000 z. s.</t>
  </si>
  <si>
    <t>C28</t>
  </si>
  <si>
    <t>Zámek Dolní Životice, příspěvková organizace</t>
  </si>
  <si>
    <t>C29</t>
  </si>
  <si>
    <t>Charita Ostrava</t>
  </si>
  <si>
    <t>40613411</t>
  </si>
  <si>
    <t>Výsledky mimořádného dotačního řízení MPSV pro sociální služby pro rok 2024, oblast C (č.j. MPSV-2024/127189-261)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</si>
  <si>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</si>
  <si>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</si>
  <si>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</si>
  <si>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</si>
  <si>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</si>
  <si>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</si>
  <si>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</si>
  <si>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</si>
  <si>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</si>
  <si>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</si>
  <si>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Asistence o.p.s.</t>
  </si>
  <si>
    <t xml:space="preserve">Občanské sdružení Martin z.s.  </t>
  </si>
  <si>
    <t>70822301</t>
  </si>
  <si>
    <t>Maltézská pomoc o.p.s.</t>
  </si>
  <si>
    <t>MCU Koloseum o.p.s.</t>
  </si>
  <si>
    <t>25405080</t>
  </si>
  <si>
    <t>Charita Zábřeh</t>
  </si>
  <si>
    <t>42766796</t>
  </si>
  <si>
    <t>Farní Charita Dobruška</t>
  </si>
  <si>
    <t>73635391</t>
  </si>
  <si>
    <t>Polovina Nebe o.p.s.</t>
  </si>
  <si>
    <t>27035271</t>
  </si>
  <si>
    <t>Komunitní centrum, Petrklíč z.s.</t>
  </si>
  <si>
    <t>Asistence Pomoc a Péče Slunečnice z.u.</t>
  </si>
  <si>
    <t>05763444</t>
  </si>
  <si>
    <t>Centrum pro rodinu a sociální péči Hodonín z.s.</t>
  </si>
  <si>
    <t>69792595</t>
  </si>
  <si>
    <t>Charita Třinec</t>
  </si>
  <si>
    <t>49591215</t>
  </si>
  <si>
    <t>03776395</t>
  </si>
  <si>
    <t>3487428</t>
  </si>
  <si>
    <t>4873800</t>
  </si>
  <si>
    <t>8476476</t>
  </si>
  <si>
    <t>2873330</t>
  </si>
  <si>
    <t>1760507</t>
  </si>
  <si>
    <t>Diakonie Valašské Meziříčí</t>
  </si>
  <si>
    <t>73632783</t>
  </si>
  <si>
    <t>Archa Borovany o.p.s.</t>
  </si>
  <si>
    <t>28149629</t>
  </si>
  <si>
    <t>Národní ústav pro autismus, z. ú.</t>
  </si>
  <si>
    <t>26623064</t>
  </si>
  <si>
    <t>Charita Beroun</t>
  </si>
  <si>
    <t>47514329</t>
  </si>
  <si>
    <t>Oblastní Charita Červený Kostelec</t>
  </si>
  <si>
    <t>Sestřička SOS, z. u.</t>
  </si>
  <si>
    <t>11836270</t>
  </si>
  <si>
    <t>Centrum adiktologické prevence o.p.s.</t>
  </si>
  <si>
    <t>25232142</t>
  </si>
  <si>
    <t>4873338</t>
  </si>
  <si>
    <t>9537837</t>
  </si>
  <si>
    <t>3523407</t>
  </si>
  <si>
    <t>9082139</t>
  </si>
  <si>
    <t>3854293</t>
  </si>
  <si>
    <t>Odlehčovací služba</t>
  </si>
  <si>
    <t>9614424</t>
  </si>
  <si>
    <t>Tísňová péče</t>
  </si>
  <si>
    <t>1765107</t>
  </si>
  <si>
    <t>služba následné péče</t>
  </si>
  <si>
    <t>04862814</t>
  </si>
  <si>
    <t>B29</t>
  </si>
  <si>
    <t>26642395</t>
  </si>
  <si>
    <t>Nízkoprahové denní centrum Krnov</t>
  </si>
  <si>
    <t>Noclehárna Krnov</t>
  </si>
  <si>
    <t>Terénní programy Krnov</t>
  </si>
  <si>
    <t>Azylový dům Krnov</t>
  </si>
  <si>
    <t>Domov Přístav Frýdek - Místek</t>
  </si>
  <si>
    <t>Služba následné péče</t>
  </si>
  <si>
    <t>Terénní program</t>
  </si>
  <si>
    <t xml:space="preserve">Nízkoprahové zařízení pro děti a mládež </t>
  </si>
  <si>
    <t>Azylový dům pro ženy a matky s dětmi</t>
  </si>
  <si>
    <t xml:space="preserve">Azylový dům pro jednotlivce </t>
  </si>
  <si>
    <t>Prevence bezdomovectví</t>
  </si>
  <si>
    <t>B30</t>
  </si>
  <si>
    <t>Global Partner sociální služby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</si>
</sst>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6" borderId="8" xfId="0" applyFont="1" applyFill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5" fillId="6" borderId="8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5" xfId="0" applyBorder="1"/>
    <xf numFmtId="49" fontId="0" fillId="0" borderId="7" xfId="0" applyNumberFormat="1" applyBorder="1" applyAlignment="1">
      <alignment horizontal="left" wrapText="1"/>
    </xf>
    <xf numFmtId="6" fontId="0" fillId="0" borderId="0" xfId="0" applyNumberFormat="1"/>
    <xf numFmtId="164" fontId="0" fillId="0" borderId="14" xfId="0" applyNumberFormat="1" applyFont="1" applyBorder="1" applyAlignment="1">
      <alignment horizontal="right" wrapText="1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Fill="1" applyBorder="1" applyAlignment="1">
      <alignment vertical="center" wrapText="1"/>
    </xf>
    <xf numFmtId="8" fontId="0" fillId="0" borderId="0" xfId="0" applyNumberFormat="1"/>
    <xf numFmtId="0" fontId="0" fillId="0" borderId="1" xfId="0" applyBorder="1" applyAlignment="1">
      <alignment horizontal="right" wrapText="1"/>
    </xf>
    <xf numFmtId="49" fontId="0" fillId="0" borderId="1" xfId="0" applyNumberFormat="1" applyBorder="1" applyAlignment="1">
      <alignment horizontal="right" wrapText="1"/>
    </xf>
    <xf numFmtId="49" fontId="0" fillId="0" borderId="5" xfId="0" applyNumberFormat="1" applyBorder="1" applyAlignment="1">
      <alignment horizontal="left" wrapText="1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left" wrapText="1"/>
    </xf>
    <xf numFmtId="164" fontId="0" fillId="0" borderId="13" xfId="0" applyNumberFormat="1" applyFont="1" applyBorder="1" applyAlignment="1">
      <alignment horizontal="right" wrapText="1"/>
    </xf>
    <xf numFmtId="49" fontId="0" fillId="0" borderId="7" xfId="0" applyNumberFormat="1" applyBorder="1" applyAlignment="1">
      <alignment horizontal="right" wrapText="1"/>
    </xf>
    <xf numFmtId="0" fontId="0" fillId="0" borderId="7" xfId="0" applyBorder="1" applyAlignment="1">
      <alignment wrapText="1"/>
    </xf>
    <xf numFmtId="164" fontId="0" fillId="0" borderId="14" xfId="0" applyNumberFormat="1" applyBorder="1" applyAlignment="1">
      <alignment wrapText="1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164" fontId="0" fillId="0" borderId="14" xfId="0" applyNumberFormat="1" applyBorder="1" applyAlignment="1">
      <alignment horizontal="right" wrapText="1"/>
    </xf>
    <xf numFmtId="0" fontId="0" fillId="0" borderId="6" xfId="0" applyBorder="1" applyAlignment="1">
      <alignment horizontal="left" wrapText="1"/>
    </xf>
    <xf numFmtId="49" fontId="0" fillId="0" borderId="6" xfId="0" applyNumberFormat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6" xfId="0" applyBorder="1" applyAlignment="1">
      <alignment wrapText="1"/>
    </xf>
    <xf numFmtId="164" fontId="0" fillId="0" borderId="16" xfId="0" applyNumberFormat="1" applyBorder="1" applyAlignment="1">
      <alignment horizontal="right" wrapText="1"/>
    </xf>
    <xf numFmtId="8" fontId="0" fillId="0" borderId="1" xfId="0" applyNumberFormat="1" applyBorder="1" applyAlignment="1">
      <alignment horizontal="left" wrapText="1"/>
    </xf>
    <xf numFmtId="164" fontId="0" fillId="6" borderId="14" xfId="0" applyNumberFormat="1" applyFill="1" applyBorder="1" applyAlignment="1">
      <alignment horizontal="right"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14" xfId="0" applyNumberFormat="1" applyFont="1" applyBorder="1" applyAlignment="1">
      <alignment horizontal="right"/>
    </xf>
    <xf numFmtId="0" fontId="4" fillId="6" borderId="5" xfId="0" applyFont="1" applyFill="1" applyBorder="1" applyAlignment="1">
      <alignment wrapText="1"/>
    </xf>
    <xf numFmtId="0" fontId="1" fillId="7" borderId="9" xfId="0" applyFont="1" applyFill="1" applyBorder="1"/>
    <xf numFmtId="0" fontId="1" fillId="7" borderId="10" xfId="0" applyFont="1" applyFill="1" applyBorder="1"/>
    <xf numFmtId="164" fontId="1" fillId="7" borderId="9" xfId="0" applyNumberFormat="1" applyFont="1" applyFill="1" applyBorder="1"/>
    <xf numFmtId="0" fontId="1" fillId="7" borderId="9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 wrapText="1"/>
    </xf>
    <xf numFmtId="49" fontId="1" fillId="7" borderId="10" xfId="0" applyNumberFormat="1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164" fontId="1" fillId="7" borderId="9" xfId="0" applyNumberFormat="1" applyFont="1" applyFill="1" applyBorder="1" applyAlignment="1">
      <alignment horizontal="right"/>
    </xf>
    <xf numFmtId="164" fontId="0" fillId="0" borderId="13" xfId="0" applyNumberForma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CBCC-84B5-48EF-A16E-E7E349A76359}">
  <dimension ref="A1:G75"/>
  <sheetViews>
    <sheetView tabSelected="1" topLeftCell="A30" workbookViewId="0">
      <selection activeCell="C44" sqref="C44"/>
    </sheetView>
  </sheetViews>
  <sheetFormatPr defaultRowHeight="15" x14ac:dyDescent="0.25"/>
  <cols>
    <col min="2" max="2" width="11.5703125" customWidth="1"/>
    <col min="3" max="3" width="36.140625" customWidth="1"/>
    <col min="4" max="4" width="10.7109375" customWidth="1"/>
    <col min="5" max="5" width="14.42578125" customWidth="1"/>
    <col min="6" max="6" width="42.28515625" customWidth="1"/>
    <col min="7" max="7" width="25.140625" customWidth="1"/>
  </cols>
  <sheetData>
    <row r="1" spans="1:7" ht="21" x14ac:dyDescent="0.35">
      <c r="A1" s="56"/>
      <c r="B1" s="56"/>
    </row>
    <row r="2" spans="1:7" ht="15.75" thickBot="1" x14ac:dyDescent="0.3"/>
    <row r="3" spans="1:7" ht="36" customHeight="1" thickBot="1" x14ac:dyDescent="0.3">
      <c r="B3" s="57" t="s">
        <v>0</v>
      </c>
      <c r="C3" s="58"/>
      <c r="D3" s="58"/>
      <c r="E3" s="58"/>
      <c r="F3" s="58"/>
      <c r="G3" s="59"/>
    </row>
    <row r="4" spans="1:7" ht="15" customHeight="1" x14ac:dyDescent="0.25">
      <c r="B4" s="60" t="s">
        <v>1</v>
      </c>
      <c r="C4" s="62" t="s">
        <v>2</v>
      </c>
      <c r="D4" s="63"/>
      <c r="E4" s="66" t="s">
        <v>3</v>
      </c>
      <c r="F4" s="67"/>
      <c r="G4" s="70" t="s">
        <v>4</v>
      </c>
    </row>
    <row r="5" spans="1:7" s="1" customFormat="1" ht="15" customHeight="1" x14ac:dyDescent="0.25">
      <c r="B5" s="61"/>
      <c r="C5" s="62"/>
      <c r="D5" s="63"/>
      <c r="E5" s="66"/>
      <c r="F5" s="67"/>
      <c r="G5" s="70"/>
    </row>
    <row r="6" spans="1:7" ht="15" customHeight="1" x14ac:dyDescent="0.25">
      <c r="B6" s="61"/>
      <c r="C6" s="64"/>
      <c r="D6" s="65"/>
      <c r="E6" s="68"/>
      <c r="F6" s="69"/>
      <c r="G6" s="70"/>
    </row>
    <row r="7" spans="1:7" ht="33.75" customHeight="1" x14ac:dyDescent="0.25">
      <c r="B7" s="61"/>
      <c r="C7" s="2" t="s">
        <v>5</v>
      </c>
      <c r="D7" s="3" t="s">
        <v>6</v>
      </c>
      <c r="E7" s="4" t="s">
        <v>7</v>
      </c>
      <c r="F7" s="5" t="s">
        <v>8</v>
      </c>
      <c r="G7" s="71"/>
    </row>
    <row r="8" spans="1:7" x14ac:dyDescent="0.25">
      <c r="B8" s="12" t="s">
        <v>9</v>
      </c>
      <c r="C8" s="41" t="s">
        <v>192</v>
      </c>
      <c r="D8" s="42">
        <v>63830540</v>
      </c>
      <c r="E8" s="42">
        <v>8483647</v>
      </c>
      <c r="F8" s="6" t="s">
        <v>11</v>
      </c>
      <c r="G8" s="43">
        <v>5771300</v>
      </c>
    </row>
    <row r="9" spans="1:7" x14ac:dyDescent="0.25">
      <c r="B9" s="12" t="s">
        <v>12</v>
      </c>
      <c r="C9" s="8" t="s">
        <v>193</v>
      </c>
      <c r="D9" s="22" t="s">
        <v>194</v>
      </c>
      <c r="E9" s="22" t="s">
        <v>212</v>
      </c>
      <c r="F9" s="11" t="s">
        <v>11</v>
      </c>
      <c r="G9" s="17">
        <v>200000</v>
      </c>
    </row>
    <row r="10" spans="1:7" x14ac:dyDescent="0.25">
      <c r="B10" s="12" t="s">
        <v>15</v>
      </c>
      <c r="C10" s="8" t="s">
        <v>195</v>
      </c>
      <c r="D10" s="22">
        <v>26708451</v>
      </c>
      <c r="E10" s="22">
        <v>9905305</v>
      </c>
      <c r="F10" s="11" t="s">
        <v>11</v>
      </c>
      <c r="G10" s="17">
        <v>31720</v>
      </c>
    </row>
    <row r="11" spans="1:7" x14ac:dyDescent="0.25">
      <c r="B11" s="12"/>
      <c r="C11" s="8" t="s">
        <v>195</v>
      </c>
      <c r="D11" s="22">
        <v>26708451</v>
      </c>
      <c r="E11" s="22">
        <v>4120432</v>
      </c>
      <c r="F11" s="11" t="s">
        <v>11</v>
      </c>
      <c r="G11" s="17">
        <v>316076</v>
      </c>
    </row>
    <row r="12" spans="1:7" x14ac:dyDescent="0.25">
      <c r="B12" s="12"/>
      <c r="C12" s="8" t="s">
        <v>195</v>
      </c>
      <c r="D12" s="22">
        <v>26708451</v>
      </c>
      <c r="E12" s="22">
        <v>1577569</v>
      </c>
      <c r="F12" s="11" t="s">
        <v>11</v>
      </c>
      <c r="G12" s="17">
        <v>394907</v>
      </c>
    </row>
    <row r="13" spans="1:7" x14ac:dyDescent="0.25">
      <c r="B13" s="12"/>
      <c r="C13" s="8" t="s">
        <v>195</v>
      </c>
      <c r="D13" s="22">
        <v>26708451</v>
      </c>
      <c r="E13" s="22">
        <v>2014388</v>
      </c>
      <c r="F13" s="11" t="s">
        <v>11</v>
      </c>
      <c r="G13" s="17">
        <v>689010</v>
      </c>
    </row>
    <row r="14" spans="1:7" x14ac:dyDescent="0.25">
      <c r="B14" s="12"/>
      <c r="C14" s="8" t="s">
        <v>195</v>
      </c>
      <c r="D14" s="22">
        <v>26708451</v>
      </c>
      <c r="E14" s="22">
        <v>7030099</v>
      </c>
      <c r="F14" s="11" t="s">
        <v>11</v>
      </c>
      <c r="G14" s="17">
        <v>100937</v>
      </c>
    </row>
    <row r="15" spans="1:7" x14ac:dyDescent="0.25">
      <c r="B15" s="12" t="s">
        <v>18</v>
      </c>
      <c r="C15" s="8" t="s">
        <v>196</v>
      </c>
      <c r="D15" s="23" t="s">
        <v>197</v>
      </c>
      <c r="E15" s="23" t="s">
        <v>213</v>
      </c>
      <c r="F15" s="11" t="s">
        <v>11</v>
      </c>
      <c r="G15" s="17">
        <v>178539</v>
      </c>
    </row>
    <row r="16" spans="1:7" x14ac:dyDescent="0.25">
      <c r="B16" s="12" t="s">
        <v>21</v>
      </c>
      <c r="C16" s="11" t="s">
        <v>198</v>
      </c>
      <c r="D16" s="22" t="s">
        <v>199</v>
      </c>
      <c r="E16" s="22">
        <v>7457308</v>
      </c>
      <c r="F16" s="11" t="s">
        <v>11</v>
      </c>
      <c r="G16" s="17">
        <v>307171</v>
      </c>
    </row>
    <row r="17" spans="2:7" x14ac:dyDescent="0.25">
      <c r="B17" s="12" t="s">
        <v>24</v>
      </c>
      <c r="C17" s="8" t="s">
        <v>200</v>
      </c>
      <c r="D17" s="22" t="s">
        <v>201</v>
      </c>
      <c r="E17" s="22">
        <v>8902089</v>
      </c>
      <c r="F17" s="11" t="s">
        <v>11</v>
      </c>
      <c r="G17" s="17">
        <v>73800</v>
      </c>
    </row>
    <row r="18" spans="2:7" x14ac:dyDescent="0.25">
      <c r="B18" s="12" t="s">
        <v>27</v>
      </c>
      <c r="C18" s="11" t="s">
        <v>202</v>
      </c>
      <c r="D18" s="23" t="s">
        <v>203</v>
      </c>
      <c r="E18" s="22">
        <v>1023857</v>
      </c>
      <c r="F18" s="11" t="s">
        <v>11</v>
      </c>
      <c r="G18" s="17">
        <v>81000</v>
      </c>
    </row>
    <row r="19" spans="2:7" x14ac:dyDescent="0.25">
      <c r="B19" s="12" t="s">
        <v>30</v>
      </c>
      <c r="C19" s="8" t="s">
        <v>204</v>
      </c>
      <c r="D19" s="23" t="s">
        <v>211</v>
      </c>
      <c r="E19" s="22">
        <v>7256088</v>
      </c>
      <c r="F19" s="11" t="s">
        <v>11</v>
      </c>
      <c r="G19" s="17">
        <v>521000</v>
      </c>
    </row>
    <row r="20" spans="2:7" ht="30" x14ac:dyDescent="0.25">
      <c r="B20" s="12" t="s">
        <v>33</v>
      </c>
      <c r="C20" s="8" t="s">
        <v>205</v>
      </c>
      <c r="D20" s="23" t="s">
        <v>206</v>
      </c>
      <c r="E20" s="23" t="s">
        <v>214</v>
      </c>
      <c r="F20" s="11" t="s">
        <v>11</v>
      </c>
      <c r="G20" s="17">
        <v>62000</v>
      </c>
    </row>
    <row r="21" spans="2:7" ht="30" x14ac:dyDescent="0.25">
      <c r="B21" s="12" t="s">
        <v>36</v>
      </c>
      <c r="C21" s="11" t="s">
        <v>207</v>
      </c>
      <c r="D21" s="22" t="s">
        <v>208</v>
      </c>
      <c r="E21" s="22" t="s">
        <v>215</v>
      </c>
      <c r="F21" s="11" t="s">
        <v>11</v>
      </c>
      <c r="G21" s="17">
        <v>3351600</v>
      </c>
    </row>
    <row r="22" spans="2:7" x14ac:dyDescent="0.25">
      <c r="B22" s="12" t="s">
        <v>39</v>
      </c>
      <c r="C22" s="8" t="s">
        <v>209</v>
      </c>
      <c r="D22" s="22" t="s">
        <v>210</v>
      </c>
      <c r="E22" s="22" t="s">
        <v>216</v>
      </c>
      <c r="F22" s="11" t="s">
        <v>11</v>
      </c>
      <c r="G22" s="17">
        <v>70000</v>
      </c>
    </row>
    <row r="23" spans="2:7" x14ac:dyDescent="0.25">
      <c r="B23" s="18" t="s">
        <v>42</v>
      </c>
      <c r="C23" s="24" t="s">
        <v>10</v>
      </c>
      <c r="D23" s="25">
        <v>44018886</v>
      </c>
      <c r="E23" s="25">
        <v>7610554</v>
      </c>
      <c r="F23" s="26" t="s">
        <v>11</v>
      </c>
      <c r="G23" s="27">
        <v>38500</v>
      </c>
    </row>
    <row r="24" spans="2:7" x14ac:dyDescent="0.25">
      <c r="B24" s="18" t="s">
        <v>45</v>
      </c>
      <c r="C24" s="44" t="s">
        <v>13</v>
      </c>
      <c r="D24" s="28" t="s">
        <v>14</v>
      </c>
      <c r="E24" s="29">
        <v>4271738</v>
      </c>
      <c r="F24" s="15" t="s">
        <v>11</v>
      </c>
      <c r="G24" s="53">
        <v>85800</v>
      </c>
    </row>
    <row r="25" spans="2:7" x14ac:dyDescent="0.25">
      <c r="B25" s="18" t="s">
        <v>48</v>
      </c>
      <c r="C25" s="7" t="s">
        <v>16</v>
      </c>
      <c r="D25" s="23" t="s">
        <v>17</v>
      </c>
      <c r="E25" s="22">
        <v>9955736</v>
      </c>
      <c r="F25" s="8" t="s">
        <v>11</v>
      </c>
      <c r="G25" s="30">
        <v>23183</v>
      </c>
    </row>
    <row r="26" spans="2:7" x14ac:dyDescent="0.25">
      <c r="B26" s="12"/>
      <c r="C26" s="7" t="s">
        <v>16</v>
      </c>
      <c r="D26" s="23" t="s">
        <v>17</v>
      </c>
      <c r="E26" s="22">
        <v>4263940</v>
      </c>
      <c r="F26" s="8" t="s">
        <v>11</v>
      </c>
      <c r="G26" s="30">
        <v>3755</v>
      </c>
    </row>
    <row r="27" spans="2:7" x14ac:dyDescent="0.25">
      <c r="B27" s="12" t="s">
        <v>51</v>
      </c>
      <c r="C27" s="7" t="s">
        <v>19</v>
      </c>
      <c r="D27" s="23" t="s">
        <v>20</v>
      </c>
      <c r="E27" s="31">
        <v>9545331</v>
      </c>
      <c r="F27" s="8" t="s">
        <v>11</v>
      </c>
      <c r="G27" s="30">
        <v>14619</v>
      </c>
    </row>
    <row r="28" spans="2:7" x14ac:dyDescent="0.25">
      <c r="B28" s="12" t="s">
        <v>54</v>
      </c>
      <c r="C28" s="7" t="s">
        <v>22</v>
      </c>
      <c r="D28" s="23" t="s">
        <v>23</v>
      </c>
      <c r="E28" s="31">
        <v>3512159</v>
      </c>
      <c r="F28" s="8" t="s">
        <v>11</v>
      </c>
      <c r="G28" s="30">
        <v>630000</v>
      </c>
    </row>
    <row r="29" spans="2:7" x14ac:dyDescent="0.25">
      <c r="B29" s="12" t="s">
        <v>57</v>
      </c>
      <c r="C29" s="7" t="s">
        <v>25</v>
      </c>
      <c r="D29" s="23" t="s">
        <v>26</v>
      </c>
      <c r="E29" s="31">
        <v>1607875</v>
      </c>
      <c r="F29" s="8" t="s">
        <v>11</v>
      </c>
      <c r="G29" s="30">
        <v>197330</v>
      </c>
    </row>
    <row r="30" spans="2:7" ht="15.75" x14ac:dyDescent="0.25">
      <c r="B30" s="12" t="s">
        <v>60</v>
      </c>
      <c r="C30" s="9" t="s">
        <v>28</v>
      </c>
      <c r="D30" s="23" t="s">
        <v>29</v>
      </c>
      <c r="E30" s="31">
        <v>2392006</v>
      </c>
      <c r="F30" s="8" t="s">
        <v>11</v>
      </c>
      <c r="G30" s="30">
        <v>55000</v>
      </c>
    </row>
    <row r="31" spans="2:7" ht="15.75" x14ac:dyDescent="0.25">
      <c r="B31" s="12" t="s">
        <v>182</v>
      </c>
      <c r="C31" s="9" t="s">
        <v>31</v>
      </c>
      <c r="D31" s="23" t="s">
        <v>32</v>
      </c>
      <c r="E31" s="31">
        <v>6152074</v>
      </c>
      <c r="F31" s="8" t="s">
        <v>11</v>
      </c>
      <c r="G31" s="30">
        <v>57254</v>
      </c>
    </row>
    <row r="32" spans="2:7" ht="15.75" x14ac:dyDescent="0.25">
      <c r="B32" s="12" t="s">
        <v>183</v>
      </c>
      <c r="C32" s="9" t="s">
        <v>34</v>
      </c>
      <c r="D32" s="23" t="s">
        <v>35</v>
      </c>
      <c r="E32" s="22">
        <v>5851418</v>
      </c>
      <c r="F32" s="8" t="s">
        <v>11</v>
      </c>
      <c r="G32" s="30">
        <v>248501</v>
      </c>
    </row>
    <row r="33" spans="2:7" ht="15.75" x14ac:dyDescent="0.25">
      <c r="B33" s="12"/>
      <c r="C33" s="9" t="s">
        <v>34</v>
      </c>
      <c r="D33" s="23" t="s">
        <v>35</v>
      </c>
      <c r="E33" s="22">
        <v>9781801</v>
      </c>
      <c r="F33" s="8" t="s">
        <v>11</v>
      </c>
      <c r="G33" s="30">
        <v>1007256</v>
      </c>
    </row>
    <row r="34" spans="2:7" ht="15.75" x14ac:dyDescent="0.25">
      <c r="B34" s="12"/>
      <c r="C34" s="9" t="s">
        <v>34</v>
      </c>
      <c r="D34" s="23" t="s">
        <v>35</v>
      </c>
      <c r="E34" s="22">
        <v>4947608</v>
      </c>
      <c r="F34" s="8" t="s">
        <v>11</v>
      </c>
      <c r="G34" s="30">
        <v>77090</v>
      </c>
    </row>
    <row r="35" spans="2:7" ht="15.75" x14ac:dyDescent="0.25">
      <c r="B35" s="12" t="s">
        <v>184</v>
      </c>
      <c r="C35" s="9" t="s">
        <v>37</v>
      </c>
      <c r="D35" s="23" t="s">
        <v>38</v>
      </c>
      <c r="E35" s="31">
        <v>9045809</v>
      </c>
      <c r="F35" s="8" t="s">
        <v>11</v>
      </c>
      <c r="G35" s="30">
        <v>18200</v>
      </c>
    </row>
    <row r="36" spans="2:7" ht="31.5" x14ac:dyDescent="0.25">
      <c r="B36" s="12" t="s">
        <v>185</v>
      </c>
      <c r="C36" s="9" t="s">
        <v>40</v>
      </c>
      <c r="D36" s="23" t="s">
        <v>41</v>
      </c>
      <c r="E36" s="31">
        <v>8930976</v>
      </c>
      <c r="F36" s="8" t="s">
        <v>11</v>
      </c>
      <c r="G36" s="30">
        <v>21440</v>
      </c>
    </row>
    <row r="37" spans="2:7" ht="15.75" x14ac:dyDescent="0.25">
      <c r="B37" s="12" t="s">
        <v>186</v>
      </c>
      <c r="C37" s="9" t="s">
        <v>43</v>
      </c>
      <c r="D37" s="23" t="s">
        <v>44</v>
      </c>
      <c r="E37" s="31">
        <v>6137593</v>
      </c>
      <c r="F37" s="8" t="s">
        <v>11</v>
      </c>
      <c r="G37" s="30">
        <v>303080</v>
      </c>
    </row>
    <row r="38" spans="2:7" ht="15.75" x14ac:dyDescent="0.25">
      <c r="B38" s="12" t="s">
        <v>187</v>
      </c>
      <c r="C38" s="9" t="s">
        <v>46</v>
      </c>
      <c r="D38" s="23" t="s">
        <v>47</v>
      </c>
      <c r="E38" s="31">
        <v>7459230</v>
      </c>
      <c r="F38" s="8" t="s">
        <v>11</v>
      </c>
      <c r="G38" s="30">
        <v>37714</v>
      </c>
    </row>
    <row r="39" spans="2:7" ht="15.75" x14ac:dyDescent="0.25">
      <c r="B39" s="12" t="s">
        <v>188</v>
      </c>
      <c r="C39" s="10" t="s">
        <v>49</v>
      </c>
      <c r="D39" s="23" t="s">
        <v>50</v>
      </c>
      <c r="E39" s="31">
        <v>5144464</v>
      </c>
      <c r="F39" s="8" t="s">
        <v>11</v>
      </c>
      <c r="G39" s="30">
        <v>12950</v>
      </c>
    </row>
    <row r="40" spans="2:7" ht="31.5" x14ac:dyDescent="0.25">
      <c r="B40" s="12" t="s">
        <v>189</v>
      </c>
      <c r="C40" s="10" t="s">
        <v>52</v>
      </c>
      <c r="D40" s="23" t="s">
        <v>53</v>
      </c>
      <c r="E40" s="31">
        <v>9740534</v>
      </c>
      <c r="F40" s="8" t="s">
        <v>11</v>
      </c>
      <c r="G40" s="30">
        <v>293843</v>
      </c>
    </row>
    <row r="41" spans="2:7" ht="15.75" x14ac:dyDescent="0.25">
      <c r="B41" s="12" t="s">
        <v>190</v>
      </c>
      <c r="C41" s="10" t="s">
        <v>55</v>
      </c>
      <c r="D41" s="23" t="s">
        <v>56</v>
      </c>
      <c r="E41" s="31">
        <v>6365338</v>
      </c>
      <c r="F41" s="8" t="s">
        <v>11</v>
      </c>
      <c r="G41" s="30">
        <v>404460</v>
      </c>
    </row>
    <row r="42" spans="2:7" ht="15.75" x14ac:dyDescent="0.25">
      <c r="B42" s="12" t="s">
        <v>191</v>
      </c>
      <c r="C42" s="10" t="s">
        <v>58</v>
      </c>
      <c r="D42" s="23" t="s">
        <v>59</v>
      </c>
      <c r="E42" s="31">
        <v>6798291</v>
      </c>
      <c r="F42" s="8" t="s">
        <v>11</v>
      </c>
      <c r="G42" s="30">
        <v>174380</v>
      </c>
    </row>
    <row r="43" spans="2:7" ht="15.75" x14ac:dyDescent="0.25">
      <c r="B43" s="12" t="s">
        <v>241</v>
      </c>
      <c r="C43" s="10" t="s">
        <v>61</v>
      </c>
      <c r="D43" s="23" t="s">
        <v>62</v>
      </c>
      <c r="E43" s="31">
        <v>9768600</v>
      </c>
      <c r="F43" s="8" t="s">
        <v>11</v>
      </c>
      <c r="G43" s="30">
        <v>120000</v>
      </c>
    </row>
    <row r="44" spans="2:7" ht="15.75" x14ac:dyDescent="0.25">
      <c r="B44" s="12" t="s">
        <v>254</v>
      </c>
      <c r="C44" s="10" t="s">
        <v>255</v>
      </c>
      <c r="D44" s="55">
        <v>17639786</v>
      </c>
      <c r="E44" s="31">
        <v>7834291</v>
      </c>
      <c r="F44" s="8" t="s">
        <v>11</v>
      </c>
      <c r="G44" s="30">
        <v>113620</v>
      </c>
    </row>
    <row r="45" spans="2:7" x14ac:dyDescent="0.25">
      <c r="B45" s="12" t="s">
        <v>64</v>
      </c>
      <c r="C45" s="11" t="s">
        <v>217</v>
      </c>
      <c r="D45" s="23" t="s">
        <v>218</v>
      </c>
      <c r="E45" s="22" t="s">
        <v>230</v>
      </c>
      <c r="F45" s="31" t="s">
        <v>67</v>
      </c>
      <c r="G45" s="17">
        <v>682000</v>
      </c>
    </row>
    <row r="46" spans="2:7" x14ac:dyDescent="0.25">
      <c r="B46" s="12" t="s">
        <v>68</v>
      </c>
      <c r="C46" s="11" t="s">
        <v>219</v>
      </c>
      <c r="D46" s="23" t="s">
        <v>220</v>
      </c>
      <c r="E46" s="22" t="s">
        <v>231</v>
      </c>
      <c r="F46" s="31" t="s">
        <v>67</v>
      </c>
      <c r="G46" s="17">
        <v>105500</v>
      </c>
    </row>
    <row r="47" spans="2:7" x14ac:dyDescent="0.25">
      <c r="B47" s="12" t="s">
        <v>71</v>
      </c>
      <c r="C47" s="11" t="s">
        <v>221</v>
      </c>
      <c r="D47" s="23" t="s">
        <v>222</v>
      </c>
      <c r="E47" s="22" t="s">
        <v>232</v>
      </c>
      <c r="F47" s="31" t="s">
        <v>114</v>
      </c>
      <c r="G47" s="17">
        <v>1500000</v>
      </c>
    </row>
    <row r="48" spans="2:7" x14ac:dyDescent="0.25">
      <c r="B48" s="12" t="s">
        <v>75</v>
      </c>
      <c r="C48" s="11" t="s">
        <v>223</v>
      </c>
      <c r="D48" s="23" t="s">
        <v>224</v>
      </c>
      <c r="E48" s="22" t="s">
        <v>233</v>
      </c>
      <c r="F48" s="32" t="s">
        <v>67</v>
      </c>
      <c r="G48" s="17">
        <v>37278</v>
      </c>
    </row>
    <row r="49" spans="2:7" x14ac:dyDescent="0.25">
      <c r="B49" s="12" t="s">
        <v>79</v>
      </c>
      <c r="C49" s="11" t="s">
        <v>225</v>
      </c>
      <c r="D49" s="23" t="s">
        <v>240</v>
      </c>
      <c r="E49" s="22" t="s">
        <v>234</v>
      </c>
      <c r="F49" s="31" t="s">
        <v>235</v>
      </c>
      <c r="G49" s="17">
        <v>5239200</v>
      </c>
    </row>
    <row r="50" spans="2:7" x14ac:dyDescent="0.25">
      <c r="B50" s="12" t="s">
        <v>83</v>
      </c>
      <c r="C50" s="11" t="s">
        <v>226</v>
      </c>
      <c r="D50" s="23" t="s">
        <v>227</v>
      </c>
      <c r="E50" s="22" t="s">
        <v>236</v>
      </c>
      <c r="F50" s="31" t="s">
        <v>237</v>
      </c>
      <c r="G50" s="17">
        <v>3020000</v>
      </c>
    </row>
    <row r="51" spans="2:7" x14ac:dyDescent="0.25">
      <c r="B51" s="12" t="s">
        <v>87</v>
      </c>
      <c r="C51" s="11" t="s">
        <v>228</v>
      </c>
      <c r="D51" s="23" t="s">
        <v>229</v>
      </c>
      <c r="E51" s="22" t="s">
        <v>238</v>
      </c>
      <c r="F51" s="31" t="s">
        <v>239</v>
      </c>
      <c r="G51" s="17">
        <v>36002</v>
      </c>
    </row>
    <row r="52" spans="2:7" x14ac:dyDescent="0.25">
      <c r="B52" s="12" t="s">
        <v>90</v>
      </c>
      <c r="C52" s="11" t="s">
        <v>65</v>
      </c>
      <c r="D52" s="23" t="s">
        <v>66</v>
      </c>
      <c r="E52" s="22">
        <v>7155077</v>
      </c>
      <c r="F52" s="31" t="s">
        <v>67</v>
      </c>
      <c r="G52" s="33">
        <v>458984</v>
      </c>
    </row>
    <row r="53" spans="2:7" ht="30" x14ac:dyDescent="0.25">
      <c r="B53" s="12" t="s">
        <v>118</v>
      </c>
      <c r="C53" s="11" t="s">
        <v>69</v>
      </c>
      <c r="D53" s="23" t="s">
        <v>70</v>
      </c>
      <c r="E53" s="22">
        <v>7901485</v>
      </c>
      <c r="F53" s="32" t="s">
        <v>67</v>
      </c>
      <c r="G53" s="33">
        <v>190000</v>
      </c>
    </row>
    <row r="54" spans="2:7" x14ac:dyDescent="0.25">
      <c r="B54" s="12" t="s">
        <v>121</v>
      </c>
      <c r="C54" s="11" t="s">
        <v>72</v>
      </c>
      <c r="D54" s="23" t="s">
        <v>73</v>
      </c>
      <c r="E54" s="22">
        <v>2291415</v>
      </c>
      <c r="F54" s="31" t="s">
        <v>74</v>
      </c>
      <c r="G54" s="33">
        <v>586200</v>
      </c>
    </row>
    <row r="55" spans="2:7" ht="45" x14ac:dyDescent="0.25">
      <c r="B55" s="12" t="s">
        <v>124</v>
      </c>
      <c r="C55" s="11" t="s">
        <v>76</v>
      </c>
      <c r="D55" s="23" t="s">
        <v>77</v>
      </c>
      <c r="E55" s="22">
        <v>6565086</v>
      </c>
      <c r="F55" s="31" t="s">
        <v>78</v>
      </c>
      <c r="G55" s="33">
        <v>0</v>
      </c>
    </row>
    <row r="56" spans="2:7" x14ac:dyDescent="0.25">
      <c r="B56" s="12" t="s">
        <v>126</v>
      </c>
      <c r="C56" s="11" t="s">
        <v>80</v>
      </c>
      <c r="D56" s="23" t="s">
        <v>81</v>
      </c>
      <c r="E56" s="22">
        <v>1618833</v>
      </c>
      <c r="F56" s="32" t="s">
        <v>82</v>
      </c>
      <c r="G56" s="33">
        <v>530000</v>
      </c>
    </row>
    <row r="57" spans="2:7" x14ac:dyDescent="0.25">
      <c r="B57" s="12" t="s">
        <v>130</v>
      </c>
      <c r="C57" s="11" t="s">
        <v>84</v>
      </c>
      <c r="D57" s="23" t="s">
        <v>85</v>
      </c>
      <c r="E57" s="22">
        <v>1530142</v>
      </c>
      <c r="F57" s="31" t="s">
        <v>86</v>
      </c>
      <c r="G57" s="33">
        <v>382140</v>
      </c>
    </row>
    <row r="58" spans="2:7" x14ac:dyDescent="0.25">
      <c r="B58" s="12" t="s">
        <v>133</v>
      </c>
      <c r="C58" s="8" t="s">
        <v>88</v>
      </c>
      <c r="D58" s="23" t="s">
        <v>242</v>
      </c>
      <c r="E58" s="22">
        <v>6182377</v>
      </c>
      <c r="F58" s="31" t="s">
        <v>89</v>
      </c>
      <c r="G58" s="33">
        <v>119000</v>
      </c>
    </row>
    <row r="59" spans="2:7" x14ac:dyDescent="0.25">
      <c r="B59" s="12"/>
      <c r="C59" s="8" t="s">
        <v>88</v>
      </c>
      <c r="D59" s="23" t="s">
        <v>242</v>
      </c>
      <c r="E59" s="22">
        <v>7251544</v>
      </c>
      <c r="F59" s="31" t="s">
        <v>78</v>
      </c>
      <c r="G59" s="33">
        <v>214100</v>
      </c>
    </row>
    <row r="60" spans="2:7" x14ac:dyDescent="0.25">
      <c r="B60" s="12"/>
      <c r="C60" s="8" t="s">
        <v>88</v>
      </c>
      <c r="D60" s="23" t="s">
        <v>242</v>
      </c>
      <c r="E60" s="22">
        <v>7343463</v>
      </c>
      <c r="F60" s="31" t="s">
        <v>89</v>
      </c>
      <c r="G60" s="33">
        <v>168700</v>
      </c>
    </row>
    <row r="61" spans="2:7" ht="15.75" thickBot="1" x14ac:dyDescent="0.3">
      <c r="B61" s="19" t="s">
        <v>137</v>
      </c>
      <c r="C61" s="34" t="s">
        <v>91</v>
      </c>
      <c r="D61" s="35" t="s">
        <v>92</v>
      </c>
      <c r="E61" s="36">
        <v>5775864</v>
      </c>
      <c r="F61" s="37" t="s">
        <v>86</v>
      </c>
      <c r="G61" s="38">
        <v>225000</v>
      </c>
    </row>
    <row r="62" spans="2:7" ht="15.75" thickBot="1" x14ac:dyDescent="0.3">
      <c r="B62" s="48" t="s">
        <v>63</v>
      </c>
      <c r="C62" s="49"/>
      <c r="D62" s="50"/>
      <c r="E62" s="51"/>
      <c r="F62" s="49"/>
      <c r="G62" s="52">
        <f>SUM(G8:G61)</f>
        <v>29581139</v>
      </c>
    </row>
    <row r="64" spans="2:7" x14ac:dyDescent="0.25">
      <c r="F64" s="20"/>
    </row>
    <row r="66" spans="5:6" x14ac:dyDescent="0.25">
      <c r="E66" s="16"/>
      <c r="F66" s="16"/>
    </row>
    <row r="67" spans="5:6" x14ac:dyDescent="0.25">
      <c r="E67" s="16"/>
    </row>
    <row r="68" spans="5:6" x14ac:dyDescent="0.25">
      <c r="E68" s="16"/>
      <c r="F68" s="16"/>
    </row>
    <row r="69" spans="5:6" x14ac:dyDescent="0.25">
      <c r="E69" s="16"/>
      <c r="F69" s="21"/>
    </row>
    <row r="71" spans="5:6" x14ac:dyDescent="0.25">
      <c r="E71" s="21"/>
      <c r="F71" s="16"/>
    </row>
    <row r="74" spans="5:6" x14ac:dyDescent="0.25">
      <c r="F74" s="16"/>
    </row>
    <row r="75" spans="5:6" x14ac:dyDescent="0.25">
      <c r="F75" s="21"/>
    </row>
  </sheetData>
  <autoFilter ref="B4:G7" xr:uid="{7A07C7DA-32E8-405A-9D26-F27EA56EF077}">
    <filterColumn colId="1" showButton="0"/>
    <filterColumn colId="3" showButton="0"/>
  </autoFilter>
  <mergeCells count="6">
    <mergeCell ref="A1:B1"/>
    <mergeCell ref="B3:G3"/>
    <mergeCell ref="B4:B7"/>
    <mergeCell ref="C4:D6"/>
    <mergeCell ref="E4:F6"/>
    <mergeCell ref="G4:G7"/>
  </mergeCells>
  <phoneticPr fontId="6" type="noConversion"/>
  <pageMargins left="0.7" right="0.7" top="0.78740157499999996" bottom="0.78740157499999996" header="0.3" footer="0.3"/>
  <pageSetup paperSize="9" orientation="portrait" r:id="rId1"/>
  <ignoredErrors>
    <ignoredError sqref="E9:E15 E24:E43 E45:E60 E17:E22 D61 D8 D58 D23 D10:D14 D9 D15:D18 D20:D21 D19 D24:D25 D45:D48 D49:D57 D22 D27:D32 D35:D43 D44 D33:D34 D59:D60 D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5CA1-9019-4E24-AEF4-2E120A13DC6D}">
  <dimension ref="A1:G110"/>
  <sheetViews>
    <sheetView topLeftCell="A2" zoomScaleNormal="100" workbookViewId="0">
      <selection activeCell="D43" sqref="D43"/>
    </sheetView>
  </sheetViews>
  <sheetFormatPr defaultRowHeight="15" x14ac:dyDescent="0.25"/>
  <cols>
    <col min="2" max="2" width="11.5703125" customWidth="1"/>
    <col min="3" max="3" width="36.140625" customWidth="1"/>
    <col min="4" max="4" width="10.7109375" customWidth="1"/>
    <col min="5" max="5" width="14.42578125" customWidth="1"/>
    <col min="6" max="6" width="42.28515625" customWidth="1"/>
    <col min="7" max="7" width="25.140625" customWidth="1"/>
  </cols>
  <sheetData>
    <row r="1" spans="1:7" ht="21" x14ac:dyDescent="0.35">
      <c r="A1" s="56"/>
      <c r="B1" s="56"/>
    </row>
    <row r="2" spans="1:7" ht="15.75" thickBot="1" x14ac:dyDescent="0.3"/>
    <row r="3" spans="1:7" ht="36" customHeight="1" thickBot="1" x14ac:dyDescent="0.3">
      <c r="B3" s="57" t="s">
        <v>181</v>
      </c>
      <c r="C3" s="58"/>
      <c r="D3" s="58"/>
      <c r="E3" s="58"/>
      <c r="F3" s="58"/>
      <c r="G3" s="59"/>
    </row>
    <row r="4" spans="1:7" ht="15" customHeight="1" x14ac:dyDescent="0.25">
      <c r="B4" s="60" t="s">
        <v>1</v>
      </c>
      <c r="C4" s="62" t="s">
        <v>2</v>
      </c>
      <c r="D4" s="63"/>
      <c r="E4" s="66" t="s">
        <v>3</v>
      </c>
      <c r="F4" s="67"/>
      <c r="G4" s="70" t="s">
        <v>4</v>
      </c>
    </row>
    <row r="5" spans="1:7" s="1" customFormat="1" ht="15" customHeight="1" x14ac:dyDescent="0.25">
      <c r="B5" s="61"/>
      <c r="C5" s="62"/>
      <c r="D5" s="63"/>
      <c r="E5" s="66"/>
      <c r="F5" s="67"/>
      <c r="G5" s="70"/>
    </row>
    <row r="6" spans="1:7" ht="15" customHeight="1" x14ac:dyDescent="0.25">
      <c r="B6" s="61"/>
      <c r="C6" s="64"/>
      <c r="D6" s="65"/>
      <c r="E6" s="68"/>
      <c r="F6" s="69"/>
      <c r="G6" s="70"/>
    </row>
    <row r="7" spans="1:7" ht="33.75" customHeight="1" x14ac:dyDescent="0.25">
      <c r="B7" s="61"/>
      <c r="C7" s="2" t="s">
        <v>5</v>
      </c>
      <c r="D7" s="3" t="s">
        <v>6</v>
      </c>
      <c r="E7" s="4" t="s">
        <v>7</v>
      </c>
      <c r="F7" s="5" t="s">
        <v>8</v>
      </c>
      <c r="G7" s="71"/>
    </row>
    <row r="8" spans="1:7" x14ac:dyDescent="0.25">
      <c r="B8" s="12" t="s">
        <v>64</v>
      </c>
      <c r="C8" s="11" t="s">
        <v>93</v>
      </c>
      <c r="D8" s="23" t="s">
        <v>94</v>
      </c>
      <c r="E8" s="22">
        <v>4360335</v>
      </c>
      <c r="F8" s="11" t="s">
        <v>95</v>
      </c>
      <c r="G8" s="33">
        <v>404890</v>
      </c>
    </row>
    <row r="9" spans="1:7" x14ac:dyDescent="0.25">
      <c r="B9" s="12" t="s">
        <v>68</v>
      </c>
      <c r="C9" s="8" t="s">
        <v>96</v>
      </c>
      <c r="D9" s="23" t="s">
        <v>180</v>
      </c>
      <c r="E9" s="22">
        <v>6317306</v>
      </c>
      <c r="F9" s="11" t="s">
        <v>250</v>
      </c>
      <c r="G9" s="33">
        <v>868148</v>
      </c>
    </row>
    <row r="10" spans="1:7" x14ac:dyDescent="0.25">
      <c r="B10" s="12"/>
      <c r="C10" s="8" t="s">
        <v>96</v>
      </c>
      <c r="D10" s="23" t="s">
        <v>180</v>
      </c>
      <c r="E10" s="22">
        <v>3553396</v>
      </c>
      <c r="F10" s="11" t="s">
        <v>253</v>
      </c>
      <c r="G10" s="33">
        <v>628386</v>
      </c>
    </row>
    <row r="11" spans="1:7" ht="15" customHeight="1" x14ac:dyDescent="0.25">
      <c r="B11" s="12"/>
      <c r="C11" s="8" t="s">
        <v>96</v>
      </c>
      <c r="D11" s="23" t="s">
        <v>180</v>
      </c>
      <c r="E11" s="22">
        <v>1268368</v>
      </c>
      <c r="F11" s="11" t="s">
        <v>252</v>
      </c>
      <c r="G11" s="33">
        <v>57946</v>
      </c>
    </row>
    <row r="12" spans="1:7" x14ac:dyDescent="0.25">
      <c r="B12" s="12"/>
      <c r="C12" s="8" t="s">
        <v>96</v>
      </c>
      <c r="D12" s="23" t="s">
        <v>180</v>
      </c>
      <c r="E12" s="22">
        <v>9479139</v>
      </c>
      <c r="F12" s="11" t="s">
        <v>251</v>
      </c>
      <c r="G12" s="33">
        <v>43341</v>
      </c>
    </row>
    <row r="13" spans="1:7" x14ac:dyDescent="0.25">
      <c r="B13" s="12"/>
      <c r="C13" s="8" t="s">
        <v>96</v>
      </c>
      <c r="D13" s="23" t="s">
        <v>180</v>
      </c>
      <c r="E13" s="22">
        <v>1946534</v>
      </c>
      <c r="F13" s="11" t="s">
        <v>247</v>
      </c>
      <c r="G13" s="33">
        <v>72153</v>
      </c>
    </row>
    <row r="14" spans="1:7" x14ac:dyDescent="0.25">
      <c r="B14" s="12"/>
      <c r="C14" s="8" t="s">
        <v>96</v>
      </c>
      <c r="D14" s="23" t="s">
        <v>180</v>
      </c>
      <c r="E14" s="22">
        <v>4714749</v>
      </c>
      <c r="F14" s="11" t="s">
        <v>246</v>
      </c>
      <c r="G14" s="33">
        <v>2119000</v>
      </c>
    </row>
    <row r="15" spans="1:7" x14ac:dyDescent="0.25">
      <c r="B15" s="12"/>
      <c r="C15" s="8" t="s">
        <v>96</v>
      </c>
      <c r="D15" s="23" t="s">
        <v>180</v>
      </c>
      <c r="E15" s="22">
        <v>4411471</v>
      </c>
      <c r="F15" s="11" t="s">
        <v>243</v>
      </c>
      <c r="G15" s="33">
        <v>301000</v>
      </c>
    </row>
    <row r="16" spans="1:7" x14ac:dyDescent="0.25">
      <c r="B16" s="12"/>
      <c r="C16" s="8" t="s">
        <v>96</v>
      </c>
      <c r="D16" s="23" t="s">
        <v>180</v>
      </c>
      <c r="E16" s="22">
        <v>6695046</v>
      </c>
      <c r="F16" s="11" t="s">
        <v>244</v>
      </c>
      <c r="G16" s="33">
        <v>704000</v>
      </c>
    </row>
    <row r="17" spans="2:7" ht="15" customHeight="1" x14ac:dyDescent="0.25">
      <c r="B17" s="12"/>
      <c r="C17" s="8" t="s">
        <v>96</v>
      </c>
      <c r="D17" s="23" t="s">
        <v>180</v>
      </c>
      <c r="E17" s="22">
        <v>3724158</v>
      </c>
      <c r="F17" s="11" t="s">
        <v>97</v>
      </c>
      <c r="G17" s="33">
        <v>25000</v>
      </c>
    </row>
    <row r="18" spans="2:7" x14ac:dyDescent="0.25">
      <c r="B18" s="12"/>
      <c r="C18" s="8" t="s">
        <v>96</v>
      </c>
      <c r="D18" s="23" t="s">
        <v>180</v>
      </c>
      <c r="E18" s="22">
        <v>5913318</v>
      </c>
      <c r="F18" s="11" t="s">
        <v>245</v>
      </c>
      <c r="G18" s="33">
        <v>14000</v>
      </c>
    </row>
    <row r="19" spans="2:7" ht="30" x14ac:dyDescent="0.25">
      <c r="B19" s="12" t="s">
        <v>71</v>
      </c>
      <c r="C19" s="8" t="s">
        <v>98</v>
      </c>
      <c r="D19" s="23">
        <v>48806145</v>
      </c>
      <c r="E19" s="22" t="s">
        <v>99</v>
      </c>
      <c r="F19" s="11" t="s">
        <v>100</v>
      </c>
      <c r="G19" s="33">
        <v>58000</v>
      </c>
    </row>
    <row r="20" spans="2:7" ht="30" x14ac:dyDescent="0.25">
      <c r="B20" s="12"/>
      <c r="C20" s="8" t="s">
        <v>98</v>
      </c>
      <c r="D20" s="23">
        <v>48806145</v>
      </c>
      <c r="E20" s="22">
        <v>9153369</v>
      </c>
      <c r="F20" s="11" t="s">
        <v>101</v>
      </c>
      <c r="G20" s="33">
        <v>23000</v>
      </c>
    </row>
    <row r="21" spans="2:7" ht="30" x14ac:dyDescent="0.25">
      <c r="B21" s="12"/>
      <c r="C21" s="8" t="s">
        <v>98</v>
      </c>
      <c r="D21" s="23">
        <v>48806145</v>
      </c>
      <c r="E21" s="22">
        <v>8508045</v>
      </c>
      <c r="F21" s="11" t="s">
        <v>102</v>
      </c>
      <c r="G21" s="33">
        <v>149000</v>
      </c>
    </row>
    <row r="22" spans="2:7" ht="45" x14ac:dyDescent="0.25">
      <c r="B22" s="12" t="s">
        <v>75</v>
      </c>
      <c r="C22" s="11" t="s">
        <v>103</v>
      </c>
      <c r="D22" s="23" t="s">
        <v>104</v>
      </c>
      <c r="E22" s="22">
        <v>8337261</v>
      </c>
      <c r="F22" s="39" t="s">
        <v>105</v>
      </c>
      <c r="G22" s="33">
        <v>248089</v>
      </c>
    </row>
    <row r="23" spans="2:7" x14ac:dyDescent="0.25">
      <c r="B23" s="12" t="s">
        <v>79</v>
      </c>
      <c r="C23" s="8" t="s">
        <v>106</v>
      </c>
      <c r="D23" s="23">
        <v>27027864</v>
      </c>
      <c r="E23" s="22">
        <v>2901639</v>
      </c>
      <c r="F23" s="11" t="s">
        <v>107</v>
      </c>
      <c r="G23" s="33">
        <v>1304617</v>
      </c>
    </row>
    <row r="24" spans="2:7" x14ac:dyDescent="0.25">
      <c r="B24" s="12"/>
      <c r="C24" s="8" t="s">
        <v>106</v>
      </c>
      <c r="D24" s="23">
        <v>27027864</v>
      </c>
      <c r="E24" s="22">
        <v>8618999</v>
      </c>
      <c r="F24" s="11" t="s">
        <v>129</v>
      </c>
      <c r="G24" s="33">
        <v>1514377</v>
      </c>
    </row>
    <row r="25" spans="2:7" x14ac:dyDescent="0.25">
      <c r="B25" s="12"/>
      <c r="C25" s="8" t="s">
        <v>106</v>
      </c>
      <c r="D25" s="23">
        <v>27027864</v>
      </c>
      <c r="E25" s="22">
        <v>4780784</v>
      </c>
      <c r="F25" s="11" t="s">
        <v>248</v>
      </c>
      <c r="G25" s="33">
        <v>1883371</v>
      </c>
    </row>
    <row r="26" spans="2:7" x14ac:dyDescent="0.25">
      <c r="B26" s="12"/>
      <c r="C26" s="8" t="s">
        <v>106</v>
      </c>
      <c r="D26" s="23">
        <v>27027864</v>
      </c>
      <c r="E26" s="22">
        <v>3950042</v>
      </c>
      <c r="F26" s="11" t="s">
        <v>169</v>
      </c>
      <c r="G26" s="33">
        <v>2558721</v>
      </c>
    </row>
    <row r="27" spans="2:7" x14ac:dyDescent="0.25">
      <c r="B27" s="12"/>
      <c r="C27" s="8" t="s">
        <v>106</v>
      </c>
      <c r="D27" s="23">
        <v>27027864</v>
      </c>
      <c r="E27" s="22">
        <v>6451839</v>
      </c>
      <c r="F27" s="11" t="s">
        <v>249</v>
      </c>
      <c r="G27" s="33">
        <v>2364271</v>
      </c>
    </row>
    <row r="28" spans="2:7" x14ac:dyDescent="0.25">
      <c r="B28" s="12" t="s">
        <v>83</v>
      </c>
      <c r="C28" s="11" t="s">
        <v>108</v>
      </c>
      <c r="D28" s="23" t="s">
        <v>109</v>
      </c>
      <c r="E28" s="22">
        <v>6007492</v>
      </c>
      <c r="F28" s="11" t="s">
        <v>110</v>
      </c>
      <c r="G28" s="33">
        <v>700000</v>
      </c>
    </row>
    <row r="29" spans="2:7" ht="30" x14ac:dyDescent="0.25">
      <c r="B29" s="12" t="s">
        <v>87</v>
      </c>
      <c r="C29" s="8" t="s">
        <v>111</v>
      </c>
      <c r="D29" s="23" t="s">
        <v>112</v>
      </c>
      <c r="E29" s="22">
        <v>1347773</v>
      </c>
      <c r="F29" s="11" t="s">
        <v>113</v>
      </c>
      <c r="G29" s="33">
        <v>929713</v>
      </c>
    </row>
    <row r="30" spans="2:7" ht="30" x14ac:dyDescent="0.25">
      <c r="B30" s="13"/>
      <c r="C30" s="8" t="s">
        <v>111</v>
      </c>
      <c r="D30" s="23" t="s">
        <v>112</v>
      </c>
      <c r="E30" s="22">
        <v>8488761</v>
      </c>
      <c r="F30" s="11" t="s">
        <v>114</v>
      </c>
      <c r="G30" s="33">
        <v>559917</v>
      </c>
    </row>
    <row r="31" spans="2:7" x14ac:dyDescent="0.25">
      <c r="B31" s="12" t="s">
        <v>90</v>
      </c>
      <c r="C31" s="11" t="s">
        <v>115</v>
      </c>
      <c r="D31" s="23" t="s">
        <v>116</v>
      </c>
      <c r="E31" s="22">
        <v>8175900</v>
      </c>
      <c r="F31" s="11" t="s">
        <v>117</v>
      </c>
      <c r="G31" s="33">
        <v>4683595</v>
      </c>
    </row>
    <row r="32" spans="2:7" x14ac:dyDescent="0.25">
      <c r="B32" s="12" t="s">
        <v>118</v>
      </c>
      <c r="C32" s="8" t="s">
        <v>119</v>
      </c>
      <c r="D32" s="23" t="s">
        <v>120</v>
      </c>
      <c r="E32" s="22">
        <v>1003503</v>
      </c>
      <c r="F32" s="11" t="s">
        <v>100</v>
      </c>
      <c r="G32" s="33">
        <v>1046000</v>
      </c>
    </row>
    <row r="33" spans="2:7" x14ac:dyDescent="0.25">
      <c r="B33" s="12"/>
      <c r="C33" s="8" t="s">
        <v>119</v>
      </c>
      <c r="D33" s="23" t="s">
        <v>120</v>
      </c>
      <c r="E33" s="22">
        <v>1327678</v>
      </c>
      <c r="F33" s="11" t="s">
        <v>113</v>
      </c>
      <c r="G33" s="33">
        <v>1790000</v>
      </c>
    </row>
    <row r="34" spans="2:7" x14ac:dyDescent="0.25">
      <c r="B34" s="12"/>
      <c r="C34" s="8" t="s">
        <v>119</v>
      </c>
      <c r="D34" s="23" t="s">
        <v>120</v>
      </c>
      <c r="E34" s="22">
        <v>7044692</v>
      </c>
      <c r="F34" s="11" t="s">
        <v>114</v>
      </c>
      <c r="G34" s="33">
        <v>2446000</v>
      </c>
    </row>
    <row r="35" spans="2:7" x14ac:dyDescent="0.25">
      <c r="B35" s="12"/>
      <c r="C35" s="8" t="s">
        <v>119</v>
      </c>
      <c r="D35" s="23" t="s">
        <v>120</v>
      </c>
      <c r="E35" s="22">
        <v>5792562</v>
      </c>
      <c r="F35" s="11" t="s">
        <v>102</v>
      </c>
      <c r="G35" s="33">
        <v>84000</v>
      </c>
    </row>
    <row r="36" spans="2:7" x14ac:dyDescent="0.25">
      <c r="B36" s="12" t="s">
        <v>121</v>
      </c>
      <c r="C36" s="8" t="s">
        <v>122</v>
      </c>
      <c r="D36" s="23" t="s">
        <v>123</v>
      </c>
      <c r="E36" s="22">
        <v>7863507</v>
      </c>
      <c r="F36" s="11" t="s">
        <v>113</v>
      </c>
      <c r="G36" s="33">
        <v>11420377</v>
      </c>
    </row>
    <row r="37" spans="2:7" x14ac:dyDescent="0.25">
      <c r="B37" s="13"/>
      <c r="C37" s="8" t="s">
        <v>122</v>
      </c>
      <c r="D37" s="23" t="s">
        <v>123</v>
      </c>
      <c r="E37" s="22">
        <v>4325007</v>
      </c>
      <c r="F37" s="11" t="s">
        <v>114</v>
      </c>
      <c r="G37" s="33">
        <v>3854586</v>
      </c>
    </row>
    <row r="38" spans="2:7" x14ac:dyDescent="0.25">
      <c r="B38" s="13"/>
      <c r="C38" s="8" t="s">
        <v>122</v>
      </c>
      <c r="D38" s="23" t="s">
        <v>123</v>
      </c>
      <c r="E38" s="22">
        <v>2614647</v>
      </c>
      <c r="F38" s="11" t="s">
        <v>67</v>
      </c>
      <c r="G38" s="33">
        <v>1350901</v>
      </c>
    </row>
    <row r="39" spans="2:7" ht="30" x14ac:dyDescent="0.25">
      <c r="B39" s="13" t="s">
        <v>124</v>
      </c>
      <c r="C39" s="11" t="s">
        <v>125</v>
      </c>
      <c r="D39" s="23">
        <v>70631841</v>
      </c>
      <c r="E39" s="22">
        <v>1031861</v>
      </c>
      <c r="F39" s="11" t="s">
        <v>113</v>
      </c>
      <c r="G39" s="33">
        <v>1785069</v>
      </c>
    </row>
    <row r="40" spans="2:7" ht="30" x14ac:dyDescent="0.25">
      <c r="B40" s="13"/>
      <c r="C40" s="11" t="s">
        <v>125</v>
      </c>
      <c r="D40" s="23">
        <v>70631842</v>
      </c>
      <c r="E40" s="22">
        <v>2575487</v>
      </c>
      <c r="F40" s="11" t="s">
        <v>114</v>
      </c>
      <c r="G40" s="33">
        <v>885712</v>
      </c>
    </row>
    <row r="41" spans="2:7" x14ac:dyDescent="0.25">
      <c r="B41" s="13" t="s">
        <v>126</v>
      </c>
      <c r="C41" s="11" t="s">
        <v>127</v>
      </c>
      <c r="D41" s="23" t="s">
        <v>128</v>
      </c>
      <c r="E41" s="22">
        <v>4400465</v>
      </c>
      <c r="F41" s="11" t="s">
        <v>129</v>
      </c>
      <c r="G41" s="33">
        <v>195000</v>
      </c>
    </row>
    <row r="42" spans="2:7" x14ac:dyDescent="0.25">
      <c r="B42" s="13" t="s">
        <v>130</v>
      </c>
      <c r="C42" s="11" t="s">
        <v>131</v>
      </c>
      <c r="D42" s="23">
        <v>70599963</v>
      </c>
      <c r="E42" s="22">
        <v>3412710</v>
      </c>
      <c r="F42" s="11" t="s">
        <v>132</v>
      </c>
      <c r="G42" s="33">
        <v>443060</v>
      </c>
    </row>
    <row r="43" spans="2:7" x14ac:dyDescent="0.25">
      <c r="B43" s="13"/>
      <c r="C43" s="11" t="s">
        <v>131</v>
      </c>
      <c r="D43" s="23">
        <v>70599963</v>
      </c>
      <c r="E43" s="22">
        <v>6126836</v>
      </c>
      <c r="F43" s="11" t="s">
        <v>100</v>
      </c>
      <c r="G43" s="33">
        <v>52600</v>
      </c>
    </row>
    <row r="44" spans="2:7" x14ac:dyDescent="0.25">
      <c r="B44" s="13" t="s">
        <v>133</v>
      </c>
      <c r="C44" s="11" t="s">
        <v>134</v>
      </c>
      <c r="D44" s="23" t="s">
        <v>135</v>
      </c>
      <c r="E44" s="22">
        <v>1903454</v>
      </c>
      <c r="F44" s="11" t="s">
        <v>136</v>
      </c>
      <c r="G44" s="33">
        <v>407900</v>
      </c>
    </row>
    <row r="45" spans="2:7" x14ac:dyDescent="0.25">
      <c r="B45" s="13" t="s">
        <v>137</v>
      </c>
      <c r="C45" s="11" t="s">
        <v>138</v>
      </c>
      <c r="D45" s="23" t="s">
        <v>139</v>
      </c>
      <c r="E45" s="22">
        <v>7453469</v>
      </c>
      <c r="F45" s="11" t="s">
        <v>140</v>
      </c>
      <c r="G45" s="33">
        <v>217000</v>
      </c>
    </row>
    <row r="46" spans="2:7" x14ac:dyDescent="0.25">
      <c r="B46" s="13" t="s">
        <v>141</v>
      </c>
      <c r="C46" s="11" t="s">
        <v>142</v>
      </c>
      <c r="D46" s="23" t="s">
        <v>143</v>
      </c>
      <c r="E46" s="22">
        <v>6795010</v>
      </c>
      <c r="F46" s="11" t="s">
        <v>102</v>
      </c>
      <c r="G46" s="33">
        <v>937000</v>
      </c>
    </row>
    <row r="47" spans="2:7" x14ac:dyDescent="0.25">
      <c r="B47" s="13"/>
      <c r="C47" s="11" t="s">
        <v>142</v>
      </c>
      <c r="D47" s="23" t="s">
        <v>143</v>
      </c>
      <c r="E47" s="22">
        <v>1470248</v>
      </c>
      <c r="F47" s="11" t="s">
        <v>105</v>
      </c>
      <c r="G47" s="33">
        <v>315000</v>
      </c>
    </row>
    <row r="48" spans="2:7" x14ac:dyDescent="0.25">
      <c r="B48" s="13"/>
      <c r="C48" s="11" t="s">
        <v>142</v>
      </c>
      <c r="D48" s="23" t="s">
        <v>143</v>
      </c>
      <c r="E48" s="22">
        <v>6519577</v>
      </c>
      <c r="F48" s="11" t="s">
        <v>102</v>
      </c>
      <c r="G48" s="33">
        <v>1593000</v>
      </c>
    </row>
    <row r="49" spans="2:7" x14ac:dyDescent="0.25">
      <c r="B49" s="13" t="s">
        <v>144</v>
      </c>
      <c r="C49" s="11" t="s">
        <v>145</v>
      </c>
      <c r="D49" s="23">
        <v>66182565</v>
      </c>
      <c r="E49" s="22">
        <v>1751857</v>
      </c>
      <c r="F49" s="11" t="s">
        <v>113</v>
      </c>
      <c r="G49" s="33">
        <v>140000</v>
      </c>
    </row>
    <row r="50" spans="2:7" x14ac:dyDescent="0.25">
      <c r="B50" s="13"/>
      <c r="C50" s="11" t="s">
        <v>145</v>
      </c>
      <c r="D50" s="23">
        <v>66182565</v>
      </c>
      <c r="E50" s="22">
        <v>2127435</v>
      </c>
      <c r="F50" s="11" t="s">
        <v>146</v>
      </c>
      <c r="G50" s="33">
        <v>80000</v>
      </c>
    </row>
    <row r="51" spans="2:7" x14ac:dyDescent="0.25">
      <c r="B51" s="13"/>
      <c r="C51" s="11" t="s">
        <v>145</v>
      </c>
      <c r="D51" s="23">
        <v>66182565</v>
      </c>
      <c r="E51" s="22">
        <v>1785782</v>
      </c>
      <c r="F51" s="11" t="s">
        <v>147</v>
      </c>
      <c r="G51" s="33">
        <v>70000</v>
      </c>
    </row>
    <row r="52" spans="2:7" x14ac:dyDescent="0.25">
      <c r="B52" s="13"/>
      <c r="C52" s="11" t="s">
        <v>145</v>
      </c>
      <c r="D52" s="23">
        <v>66182565</v>
      </c>
      <c r="E52" s="22">
        <v>4767754</v>
      </c>
      <c r="F52" s="11" t="s">
        <v>148</v>
      </c>
      <c r="G52" s="33">
        <v>45000</v>
      </c>
    </row>
    <row r="53" spans="2:7" x14ac:dyDescent="0.25">
      <c r="B53" s="13"/>
      <c r="C53" s="11" t="s">
        <v>145</v>
      </c>
      <c r="D53" s="23">
        <v>66182565</v>
      </c>
      <c r="E53" s="22">
        <v>9538869</v>
      </c>
      <c r="F53" s="11" t="s">
        <v>113</v>
      </c>
      <c r="G53" s="33">
        <v>67000</v>
      </c>
    </row>
    <row r="54" spans="2:7" x14ac:dyDescent="0.25">
      <c r="B54" s="13" t="s">
        <v>149</v>
      </c>
      <c r="C54" s="11" t="s">
        <v>150</v>
      </c>
      <c r="D54" s="23">
        <v>60339241</v>
      </c>
      <c r="E54" s="22">
        <v>5410563</v>
      </c>
      <c r="F54" s="11" t="s">
        <v>117</v>
      </c>
      <c r="G54" s="33">
        <v>116629</v>
      </c>
    </row>
    <row r="55" spans="2:7" x14ac:dyDescent="0.25">
      <c r="B55" s="13"/>
      <c r="C55" s="11" t="s">
        <v>150</v>
      </c>
      <c r="D55" s="23">
        <v>60339241</v>
      </c>
      <c r="E55" s="22">
        <v>6965737</v>
      </c>
      <c r="F55" s="11" t="s">
        <v>95</v>
      </c>
      <c r="G55" s="33">
        <v>84713</v>
      </c>
    </row>
    <row r="56" spans="2:7" x14ac:dyDescent="0.25">
      <c r="B56" s="13"/>
      <c r="C56" s="11" t="s">
        <v>150</v>
      </c>
      <c r="D56" s="23">
        <v>60339241</v>
      </c>
      <c r="E56" s="22">
        <v>8400572</v>
      </c>
      <c r="F56" s="11" t="s">
        <v>95</v>
      </c>
      <c r="G56" s="33">
        <v>165832</v>
      </c>
    </row>
    <row r="57" spans="2:7" x14ac:dyDescent="0.25">
      <c r="B57" s="13"/>
      <c r="C57" s="11" t="s">
        <v>150</v>
      </c>
      <c r="D57" s="23">
        <v>60339241</v>
      </c>
      <c r="E57" s="22">
        <v>2945433</v>
      </c>
      <c r="F57" s="11" t="s">
        <v>101</v>
      </c>
      <c r="G57" s="33">
        <v>22664</v>
      </c>
    </row>
    <row r="58" spans="2:7" x14ac:dyDescent="0.25">
      <c r="B58" s="13"/>
      <c r="C58" s="11" t="s">
        <v>150</v>
      </c>
      <c r="D58" s="23">
        <v>60339241</v>
      </c>
      <c r="E58" s="22">
        <v>6281058</v>
      </c>
      <c r="F58" s="11" t="s">
        <v>67</v>
      </c>
      <c r="G58" s="33">
        <v>21276</v>
      </c>
    </row>
    <row r="59" spans="2:7" x14ac:dyDescent="0.25">
      <c r="B59" s="13"/>
      <c r="C59" s="11" t="s">
        <v>150</v>
      </c>
      <c r="D59" s="23">
        <v>60339241</v>
      </c>
      <c r="E59" s="22">
        <v>5648717</v>
      </c>
      <c r="F59" s="11" t="s">
        <v>146</v>
      </c>
      <c r="G59" s="33">
        <v>37842</v>
      </c>
    </row>
    <row r="60" spans="2:7" x14ac:dyDescent="0.25">
      <c r="B60" s="13" t="s">
        <v>151</v>
      </c>
      <c r="C60" s="11" t="s">
        <v>152</v>
      </c>
      <c r="D60" s="23">
        <v>48806510</v>
      </c>
      <c r="E60" s="22">
        <v>1540602</v>
      </c>
      <c r="F60" s="11" t="s">
        <v>67</v>
      </c>
      <c r="G60" s="33">
        <v>207625</v>
      </c>
    </row>
    <row r="61" spans="2:7" x14ac:dyDescent="0.25">
      <c r="B61" s="13"/>
      <c r="C61" s="11" t="s">
        <v>152</v>
      </c>
      <c r="D61" s="23">
        <v>48806510</v>
      </c>
      <c r="E61" s="22">
        <v>8049254</v>
      </c>
      <c r="F61" s="11" t="s">
        <v>101</v>
      </c>
      <c r="G61" s="33">
        <v>354230</v>
      </c>
    </row>
    <row r="62" spans="2:7" x14ac:dyDescent="0.25">
      <c r="B62" s="13"/>
      <c r="C62" s="11" t="s">
        <v>152</v>
      </c>
      <c r="D62" s="23">
        <v>48806510</v>
      </c>
      <c r="E62" s="22">
        <v>6416850</v>
      </c>
      <c r="F62" s="11" t="s">
        <v>95</v>
      </c>
      <c r="G62" s="33">
        <v>79610</v>
      </c>
    </row>
    <row r="63" spans="2:7" x14ac:dyDescent="0.25">
      <c r="B63" s="13" t="s">
        <v>153</v>
      </c>
      <c r="C63" s="11" t="s">
        <v>154</v>
      </c>
      <c r="D63" s="23" t="s">
        <v>155</v>
      </c>
      <c r="E63" s="22">
        <v>1717547</v>
      </c>
      <c r="F63" s="11" t="s">
        <v>100</v>
      </c>
      <c r="G63" s="33">
        <v>135700</v>
      </c>
    </row>
    <row r="64" spans="2:7" x14ac:dyDescent="0.25">
      <c r="B64" s="13" t="s">
        <v>156</v>
      </c>
      <c r="C64" s="11" t="s">
        <v>157</v>
      </c>
      <c r="D64" s="23">
        <v>26598086</v>
      </c>
      <c r="E64" s="22">
        <v>7816835</v>
      </c>
      <c r="F64" s="11" t="s">
        <v>107</v>
      </c>
      <c r="G64" s="33">
        <v>280000</v>
      </c>
    </row>
    <row r="65" spans="2:7" x14ac:dyDescent="0.25">
      <c r="B65" s="13"/>
      <c r="C65" s="11" t="s">
        <v>157</v>
      </c>
      <c r="D65" s="23">
        <v>26598086</v>
      </c>
      <c r="E65" s="22">
        <v>1336555</v>
      </c>
      <c r="F65" s="11" t="s">
        <v>136</v>
      </c>
      <c r="G65" s="33">
        <v>70000</v>
      </c>
    </row>
    <row r="66" spans="2:7" x14ac:dyDescent="0.25">
      <c r="B66" s="13" t="s">
        <v>158</v>
      </c>
      <c r="C66" s="11" t="s">
        <v>159</v>
      </c>
      <c r="D66" s="23" t="s">
        <v>160</v>
      </c>
      <c r="E66" s="22">
        <v>5740635</v>
      </c>
      <c r="F66" s="11" t="s">
        <v>105</v>
      </c>
      <c r="G66" s="33">
        <v>823500</v>
      </c>
    </row>
    <row r="67" spans="2:7" x14ac:dyDescent="0.25">
      <c r="B67" s="13" t="s">
        <v>161</v>
      </c>
      <c r="C67" s="11" t="s">
        <v>162</v>
      </c>
      <c r="D67" s="23" t="s">
        <v>163</v>
      </c>
      <c r="E67" s="22">
        <v>9580280</v>
      </c>
      <c r="F67" s="11" t="s">
        <v>105</v>
      </c>
      <c r="G67" s="33">
        <v>79462</v>
      </c>
    </row>
    <row r="68" spans="2:7" x14ac:dyDescent="0.25">
      <c r="B68" s="13"/>
      <c r="C68" s="11" t="s">
        <v>162</v>
      </c>
      <c r="D68" s="23" t="s">
        <v>163</v>
      </c>
      <c r="E68" s="22">
        <v>7164864</v>
      </c>
      <c r="F68" s="11" t="s">
        <v>102</v>
      </c>
      <c r="G68" s="33">
        <v>9109</v>
      </c>
    </row>
    <row r="69" spans="2:7" x14ac:dyDescent="0.25">
      <c r="B69" s="13"/>
      <c r="C69" s="11" t="s">
        <v>162</v>
      </c>
      <c r="D69" s="23" t="s">
        <v>163</v>
      </c>
      <c r="E69" s="22">
        <v>8775991</v>
      </c>
      <c r="F69" s="11" t="s">
        <v>100</v>
      </c>
      <c r="G69" s="33">
        <v>6871</v>
      </c>
    </row>
    <row r="70" spans="2:7" x14ac:dyDescent="0.25">
      <c r="B70" s="13" t="s">
        <v>164</v>
      </c>
      <c r="C70" s="11" t="s">
        <v>165</v>
      </c>
      <c r="D70" s="23">
        <v>71197036</v>
      </c>
      <c r="E70" s="22">
        <v>3559424</v>
      </c>
      <c r="F70" s="11" t="s">
        <v>105</v>
      </c>
      <c r="G70" s="33">
        <v>805203</v>
      </c>
    </row>
    <row r="71" spans="2:7" x14ac:dyDescent="0.25">
      <c r="B71" s="13"/>
      <c r="C71" s="11" t="s">
        <v>165</v>
      </c>
      <c r="D71" s="23">
        <v>71197036</v>
      </c>
      <c r="E71" s="22">
        <v>2550280</v>
      </c>
      <c r="F71" s="11" t="s">
        <v>105</v>
      </c>
      <c r="G71" s="33">
        <v>311886</v>
      </c>
    </row>
    <row r="72" spans="2:7" x14ac:dyDescent="0.25">
      <c r="B72" s="13"/>
      <c r="C72" s="11" t="s">
        <v>165</v>
      </c>
      <c r="D72" s="23">
        <v>71197036</v>
      </c>
      <c r="E72" s="22">
        <v>9081749</v>
      </c>
      <c r="F72" s="11" t="s">
        <v>102</v>
      </c>
      <c r="G72" s="33">
        <v>21629</v>
      </c>
    </row>
    <row r="73" spans="2:7" x14ac:dyDescent="0.25">
      <c r="B73" s="13" t="s">
        <v>166</v>
      </c>
      <c r="C73" s="11" t="s">
        <v>167</v>
      </c>
      <c r="D73" s="23">
        <v>65468562</v>
      </c>
      <c r="E73" s="22">
        <v>1271980</v>
      </c>
      <c r="F73" s="11" t="s">
        <v>95</v>
      </c>
      <c r="G73" s="40">
        <v>2956000</v>
      </c>
    </row>
    <row r="74" spans="2:7" x14ac:dyDescent="0.25">
      <c r="B74" s="13"/>
      <c r="C74" s="11" t="s">
        <v>167</v>
      </c>
      <c r="D74" s="23">
        <v>65468562</v>
      </c>
      <c r="E74" s="22">
        <v>2217381</v>
      </c>
      <c r="F74" s="11" t="s">
        <v>74</v>
      </c>
      <c r="G74" s="40">
        <v>46161</v>
      </c>
    </row>
    <row r="75" spans="2:7" x14ac:dyDescent="0.25">
      <c r="B75" s="13"/>
      <c r="C75" s="11" t="s">
        <v>167</v>
      </c>
      <c r="D75" s="23">
        <v>65468562</v>
      </c>
      <c r="E75" s="22">
        <v>2617969</v>
      </c>
      <c r="F75" s="11" t="s">
        <v>74</v>
      </c>
      <c r="G75" s="40">
        <v>22077</v>
      </c>
    </row>
    <row r="76" spans="2:7" x14ac:dyDescent="0.25">
      <c r="B76" s="13"/>
      <c r="C76" s="11" t="s">
        <v>167</v>
      </c>
      <c r="D76" s="23">
        <v>65468562</v>
      </c>
      <c r="E76" s="22">
        <v>2823001</v>
      </c>
      <c r="F76" s="11" t="s">
        <v>168</v>
      </c>
      <c r="G76" s="40">
        <v>457000</v>
      </c>
    </row>
    <row r="77" spans="2:7" x14ac:dyDescent="0.25">
      <c r="B77" s="13"/>
      <c r="C77" s="11" t="s">
        <v>167</v>
      </c>
      <c r="D77" s="23">
        <v>65468562</v>
      </c>
      <c r="E77" s="22">
        <v>2962056</v>
      </c>
      <c r="F77" s="11" t="s">
        <v>74</v>
      </c>
      <c r="G77" s="40">
        <v>69576</v>
      </c>
    </row>
    <row r="78" spans="2:7" x14ac:dyDescent="0.25">
      <c r="B78" s="13"/>
      <c r="C78" s="11" t="s">
        <v>167</v>
      </c>
      <c r="D78" s="23">
        <v>65468562</v>
      </c>
      <c r="E78" s="22">
        <v>4316714</v>
      </c>
      <c r="F78" s="11" t="s">
        <v>169</v>
      </c>
      <c r="G78" s="40">
        <v>2155000</v>
      </c>
    </row>
    <row r="79" spans="2:7" x14ac:dyDescent="0.25">
      <c r="B79" s="13"/>
      <c r="C79" s="11" t="s">
        <v>167</v>
      </c>
      <c r="D79" s="23">
        <v>65468562</v>
      </c>
      <c r="E79" s="22">
        <v>4382973</v>
      </c>
      <c r="F79" s="11" t="s">
        <v>140</v>
      </c>
      <c r="G79" s="40">
        <v>247000</v>
      </c>
    </row>
    <row r="80" spans="2:7" x14ac:dyDescent="0.25">
      <c r="B80" s="13"/>
      <c r="C80" s="11" t="s">
        <v>167</v>
      </c>
      <c r="D80" s="23">
        <v>65468562</v>
      </c>
      <c r="E80" s="22">
        <v>4734974</v>
      </c>
      <c r="F80" s="11" t="s">
        <v>105</v>
      </c>
      <c r="G80" s="40">
        <v>140000</v>
      </c>
    </row>
    <row r="81" spans="2:7" x14ac:dyDescent="0.25">
      <c r="B81" s="13"/>
      <c r="C81" s="11" t="s">
        <v>167</v>
      </c>
      <c r="D81" s="23">
        <v>65468562</v>
      </c>
      <c r="E81" s="22">
        <v>5614569</v>
      </c>
      <c r="F81" s="11" t="s">
        <v>146</v>
      </c>
      <c r="G81" s="40">
        <v>435000</v>
      </c>
    </row>
    <row r="82" spans="2:7" x14ac:dyDescent="0.25">
      <c r="B82" s="13"/>
      <c r="C82" s="11" t="s">
        <v>167</v>
      </c>
      <c r="D82" s="23">
        <v>65468562</v>
      </c>
      <c r="E82" s="22">
        <v>6314169</v>
      </c>
      <c r="F82" s="11" t="s">
        <v>67</v>
      </c>
      <c r="G82" s="40">
        <v>12000</v>
      </c>
    </row>
    <row r="83" spans="2:7" x14ac:dyDescent="0.25">
      <c r="B83" s="13"/>
      <c r="C83" s="11" t="s">
        <v>167</v>
      </c>
      <c r="D83" s="23">
        <v>65468562</v>
      </c>
      <c r="E83" s="22">
        <v>6624329</v>
      </c>
      <c r="F83" s="11" t="s">
        <v>100</v>
      </c>
      <c r="G83" s="40">
        <v>2221000</v>
      </c>
    </row>
    <row r="84" spans="2:7" x14ac:dyDescent="0.25">
      <c r="B84" s="13"/>
      <c r="C84" s="11" t="s">
        <v>167</v>
      </c>
      <c r="D84" s="23">
        <v>65468562</v>
      </c>
      <c r="E84" s="22">
        <v>6790253</v>
      </c>
      <c r="F84" s="11" t="s">
        <v>102</v>
      </c>
      <c r="G84" s="40">
        <v>50000</v>
      </c>
    </row>
    <row r="85" spans="2:7" x14ac:dyDescent="0.25">
      <c r="B85" s="13"/>
      <c r="C85" s="11" t="s">
        <v>167</v>
      </c>
      <c r="D85" s="23">
        <v>65468562</v>
      </c>
      <c r="E85" s="22">
        <v>7672565</v>
      </c>
      <c r="F85" s="11" t="s">
        <v>170</v>
      </c>
      <c r="G85" s="40">
        <v>526000</v>
      </c>
    </row>
    <row r="86" spans="2:7" x14ac:dyDescent="0.25">
      <c r="B86" s="13"/>
      <c r="C86" s="11" t="s">
        <v>167</v>
      </c>
      <c r="D86" s="23">
        <v>65468562</v>
      </c>
      <c r="E86" s="22">
        <v>8467500</v>
      </c>
      <c r="F86" s="11" t="s">
        <v>86</v>
      </c>
      <c r="G86" s="40">
        <v>586000</v>
      </c>
    </row>
    <row r="87" spans="2:7" x14ac:dyDescent="0.25">
      <c r="B87" s="13"/>
      <c r="C87" s="11" t="s">
        <v>167</v>
      </c>
      <c r="D87" s="23">
        <v>65468562</v>
      </c>
      <c r="E87" s="22">
        <v>8788535</v>
      </c>
      <c r="F87" s="11" t="s">
        <v>171</v>
      </c>
      <c r="G87" s="40">
        <v>665000</v>
      </c>
    </row>
    <row r="88" spans="2:7" x14ac:dyDescent="0.25">
      <c r="B88" s="13"/>
      <c r="C88" s="11" t="s">
        <v>167</v>
      </c>
      <c r="D88" s="23">
        <v>65468562</v>
      </c>
      <c r="E88" s="22">
        <v>9243486</v>
      </c>
      <c r="F88" s="11" t="s">
        <v>101</v>
      </c>
      <c r="G88" s="40">
        <v>1857000</v>
      </c>
    </row>
    <row r="89" spans="2:7" x14ac:dyDescent="0.25">
      <c r="B89" s="13"/>
      <c r="C89" s="11" t="s">
        <v>167</v>
      </c>
      <c r="D89" s="23">
        <v>65468562</v>
      </c>
      <c r="E89" s="22">
        <v>9997343</v>
      </c>
      <c r="F89" s="11" t="s">
        <v>101</v>
      </c>
      <c r="G89" s="40">
        <v>61500</v>
      </c>
    </row>
    <row r="90" spans="2:7" ht="30" x14ac:dyDescent="0.25">
      <c r="B90" s="13" t="s">
        <v>172</v>
      </c>
      <c r="C90" s="11" t="s">
        <v>173</v>
      </c>
      <c r="D90" s="23">
        <v>71193430</v>
      </c>
      <c r="E90" s="22">
        <v>1254323</v>
      </c>
      <c r="F90" s="11" t="s">
        <v>105</v>
      </c>
      <c r="G90" s="33">
        <v>309613</v>
      </c>
    </row>
    <row r="91" spans="2:7" ht="30" x14ac:dyDescent="0.25">
      <c r="B91" s="13"/>
      <c r="C91" s="11" t="s">
        <v>173</v>
      </c>
      <c r="D91" s="23">
        <v>71193430</v>
      </c>
      <c r="E91" s="22">
        <v>1936483</v>
      </c>
      <c r="F91" s="11" t="s">
        <v>146</v>
      </c>
      <c r="G91" s="33">
        <v>12042</v>
      </c>
    </row>
    <row r="92" spans="2:7" ht="30" x14ac:dyDescent="0.25">
      <c r="B92" s="13"/>
      <c r="C92" s="11" t="s">
        <v>173</v>
      </c>
      <c r="D92" s="23">
        <v>71193430</v>
      </c>
      <c r="E92" s="22">
        <v>2089483</v>
      </c>
      <c r="F92" s="11" t="s">
        <v>67</v>
      </c>
      <c r="G92" s="33">
        <v>30105</v>
      </c>
    </row>
    <row r="93" spans="2:7" ht="30" x14ac:dyDescent="0.25">
      <c r="B93" s="13"/>
      <c r="C93" s="11" t="s">
        <v>173</v>
      </c>
      <c r="D93" s="23">
        <v>71193430</v>
      </c>
      <c r="E93" s="22">
        <v>3815405</v>
      </c>
      <c r="F93" s="11" t="s">
        <v>102</v>
      </c>
      <c r="G93" s="33">
        <v>50175</v>
      </c>
    </row>
    <row r="94" spans="2:7" ht="30" x14ac:dyDescent="0.25">
      <c r="B94" s="13"/>
      <c r="C94" s="11" t="s">
        <v>173</v>
      </c>
      <c r="D94" s="23">
        <v>71193430</v>
      </c>
      <c r="E94" s="22">
        <v>4644158</v>
      </c>
      <c r="F94" s="11" t="s">
        <v>95</v>
      </c>
      <c r="G94" s="33">
        <v>224115</v>
      </c>
    </row>
    <row r="95" spans="2:7" ht="30" x14ac:dyDescent="0.25">
      <c r="B95" s="13"/>
      <c r="C95" s="11" t="s">
        <v>173</v>
      </c>
      <c r="D95" s="23">
        <v>71193430</v>
      </c>
      <c r="E95" s="22">
        <v>5115374</v>
      </c>
      <c r="F95" s="11" t="s">
        <v>117</v>
      </c>
      <c r="G95" s="33">
        <v>439198</v>
      </c>
    </row>
    <row r="96" spans="2:7" ht="30" x14ac:dyDescent="0.25">
      <c r="B96" s="13"/>
      <c r="C96" s="11" t="s">
        <v>173</v>
      </c>
      <c r="D96" s="23">
        <v>71193430</v>
      </c>
      <c r="E96" s="22">
        <v>5389049</v>
      </c>
      <c r="F96" s="11" t="s">
        <v>100</v>
      </c>
      <c r="G96" s="33">
        <v>33450</v>
      </c>
    </row>
    <row r="97" spans="2:7" ht="30" x14ac:dyDescent="0.25">
      <c r="B97" s="13"/>
      <c r="C97" s="11" t="s">
        <v>173</v>
      </c>
      <c r="D97" s="23">
        <v>71193430</v>
      </c>
      <c r="E97" s="22">
        <v>5869488</v>
      </c>
      <c r="F97" s="11" t="s">
        <v>168</v>
      </c>
      <c r="G97" s="33">
        <v>30105</v>
      </c>
    </row>
    <row r="98" spans="2:7" ht="30" x14ac:dyDescent="0.25">
      <c r="B98" s="13"/>
      <c r="C98" s="11" t="s">
        <v>173</v>
      </c>
      <c r="D98" s="23">
        <v>71193430</v>
      </c>
      <c r="E98" s="22">
        <v>8827041</v>
      </c>
      <c r="F98" s="11" t="s">
        <v>95</v>
      </c>
      <c r="G98" s="33">
        <v>97674</v>
      </c>
    </row>
    <row r="99" spans="2:7" ht="30" x14ac:dyDescent="0.25">
      <c r="B99" s="13"/>
      <c r="C99" s="11" t="s">
        <v>173</v>
      </c>
      <c r="D99" s="23">
        <v>71193430</v>
      </c>
      <c r="E99" s="22">
        <v>9444030</v>
      </c>
      <c r="F99" s="11" t="s">
        <v>95</v>
      </c>
      <c r="G99" s="33">
        <v>52516</v>
      </c>
    </row>
    <row r="100" spans="2:7" ht="30" x14ac:dyDescent="0.25">
      <c r="B100" s="13"/>
      <c r="C100" s="11" t="s">
        <v>173</v>
      </c>
      <c r="D100" s="23">
        <v>71193430</v>
      </c>
      <c r="E100" s="22">
        <v>9606164</v>
      </c>
      <c r="F100" s="11" t="s">
        <v>117</v>
      </c>
      <c r="G100" s="33">
        <v>210735</v>
      </c>
    </row>
    <row r="101" spans="2:7" ht="30" x14ac:dyDescent="0.25">
      <c r="B101" s="13"/>
      <c r="C101" s="11" t="s">
        <v>173</v>
      </c>
      <c r="D101" s="23">
        <v>71193430</v>
      </c>
      <c r="E101" s="22">
        <v>9987041</v>
      </c>
      <c r="F101" s="11" t="s">
        <v>117</v>
      </c>
      <c r="G101" s="33">
        <v>424146</v>
      </c>
    </row>
    <row r="102" spans="2:7" ht="30" x14ac:dyDescent="0.25">
      <c r="B102" s="13"/>
      <c r="C102" s="11" t="s">
        <v>173</v>
      </c>
      <c r="D102" s="23">
        <v>71193430</v>
      </c>
      <c r="E102" s="22">
        <v>6962438</v>
      </c>
      <c r="F102" s="11" t="s">
        <v>101</v>
      </c>
      <c r="G102" s="33">
        <v>2809</v>
      </c>
    </row>
    <row r="103" spans="2:7" ht="30" x14ac:dyDescent="0.25">
      <c r="B103" s="13"/>
      <c r="C103" s="11" t="s">
        <v>173</v>
      </c>
      <c r="D103" s="23">
        <v>71193430</v>
      </c>
      <c r="E103" s="22">
        <v>7130643</v>
      </c>
      <c r="F103" s="11" t="s">
        <v>146</v>
      </c>
      <c r="G103" s="33">
        <v>23415</v>
      </c>
    </row>
    <row r="104" spans="2:7" x14ac:dyDescent="0.25">
      <c r="B104" s="13" t="s">
        <v>174</v>
      </c>
      <c r="C104" s="11" t="s">
        <v>175</v>
      </c>
      <c r="D104" s="23">
        <v>64988309</v>
      </c>
      <c r="E104" s="22">
        <v>6514378</v>
      </c>
      <c r="F104" s="11" t="s">
        <v>86</v>
      </c>
      <c r="G104" s="33">
        <v>71847</v>
      </c>
    </row>
    <row r="105" spans="2:7" x14ac:dyDescent="0.25">
      <c r="B105" s="13"/>
      <c r="C105" s="11" t="s">
        <v>175</v>
      </c>
      <c r="D105" s="23">
        <v>64988309</v>
      </c>
      <c r="E105" s="22">
        <v>6382746</v>
      </c>
      <c r="F105" s="11" t="s">
        <v>100</v>
      </c>
      <c r="G105" s="33">
        <v>48929</v>
      </c>
    </row>
    <row r="106" spans="2:7" ht="30" x14ac:dyDescent="0.25">
      <c r="B106" s="13" t="s">
        <v>176</v>
      </c>
      <c r="C106" s="11" t="s">
        <v>177</v>
      </c>
      <c r="D106" s="23">
        <v>71197052</v>
      </c>
      <c r="E106" s="22">
        <v>5209244</v>
      </c>
      <c r="F106" s="11" t="s">
        <v>146</v>
      </c>
      <c r="G106" s="33">
        <v>156516</v>
      </c>
    </row>
    <row r="107" spans="2:7" ht="30" x14ac:dyDescent="0.25">
      <c r="B107" s="13"/>
      <c r="C107" s="11" t="s">
        <v>177</v>
      </c>
      <c r="D107" s="23">
        <v>71197052</v>
      </c>
      <c r="E107" s="22">
        <v>8983783</v>
      </c>
      <c r="F107" s="11" t="s">
        <v>74</v>
      </c>
      <c r="G107" s="33">
        <v>157044</v>
      </c>
    </row>
    <row r="108" spans="2:7" x14ac:dyDescent="0.25">
      <c r="B108" s="13" t="s">
        <v>178</v>
      </c>
      <c r="C108" s="11" t="s">
        <v>179</v>
      </c>
      <c r="D108" s="23">
        <v>44940998</v>
      </c>
      <c r="E108" s="54">
        <v>9564778</v>
      </c>
      <c r="F108" s="11" t="s">
        <v>95</v>
      </c>
      <c r="G108" s="33">
        <v>54300</v>
      </c>
    </row>
    <row r="109" spans="2:7" ht="15.75" thickBot="1" x14ac:dyDescent="0.3">
      <c r="B109" s="14"/>
      <c r="C109" s="11" t="s">
        <v>179</v>
      </c>
      <c r="D109" s="23">
        <v>44940998</v>
      </c>
      <c r="E109" s="36">
        <v>2640976</v>
      </c>
      <c r="F109" s="34" t="s">
        <v>117</v>
      </c>
      <c r="G109" s="38">
        <v>187000</v>
      </c>
    </row>
    <row r="110" spans="2:7" ht="15.75" thickBot="1" x14ac:dyDescent="0.3">
      <c r="B110" s="45" t="s">
        <v>63</v>
      </c>
      <c r="C110" s="46"/>
      <c r="D110" s="46"/>
      <c r="E110" s="46"/>
      <c r="F110" s="46"/>
      <c r="G110" s="47">
        <f>SUM(G8:G109)</f>
        <v>70195569</v>
      </c>
    </row>
  </sheetData>
  <autoFilter ref="B4:G7" xr:uid="{7A07C7DA-32E8-405A-9D26-F27EA56EF077}">
    <filterColumn colId="1" showButton="0"/>
    <filterColumn colId="3" showButton="0"/>
  </autoFilter>
  <mergeCells count="6">
    <mergeCell ref="A1:B1"/>
    <mergeCell ref="B3:G3"/>
    <mergeCell ref="B4:B7"/>
    <mergeCell ref="C4:D6"/>
    <mergeCell ref="E4:F6"/>
    <mergeCell ref="G4:G7"/>
  </mergeCells>
  <phoneticPr fontId="6" type="noConversion"/>
  <pageMargins left="0.7" right="0.7" top="0.78740157499999996" bottom="0.78740157499999996" header="0.3" footer="0.3"/>
  <pageSetup paperSize="9" orientation="portrait" r:id="rId1"/>
  <ignoredErrors>
    <ignoredError sqref="D8:D9 D22:D23 D19 D39:D42 D36 D31:D32 D28:D29 D66:D67 D63:D64 D60 D54 D49 D10:D18 D50:D53 D55:D59 D61:D62 D65 D68:D109 D30 D33:D35 D37:D38 D47:D48 D20:D21 D24:D27 D44:D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 MDT_B_C </vt:lpstr>
      <vt:lpstr>Výsledky MDT_C_povodně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Müllerová Andrea (MPSV)</dc:creator>
  <cp:lastModifiedBy>Müllerová Andrea (MPSV)</cp:lastModifiedBy>
  <dcterms:created xsi:type="dcterms:W3CDTF">2024-12-05T10:50:03Z</dcterms:created>
  <dcterms:modified xsi:type="dcterms:W3CDTF">2024-12-09T16:18:14Z</dcterms:modified>
</cp:coreProperties>
</file>